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介護事業者係\3 有料老人ホーム\7.情報開示\Ｒ４\Ｒ３ＨＰ様式修正済み\"/>
    </mc:Choice>
  </mc:AlternateContent>
  <bookViews>
    <workbookView xWindow="0" yWindow="0" windowWidth="10530" windowHeight="7335" activeTab="2"/>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3" r:id="rId12"/>
    <sheet name="別添４" sheetId="28" r:id="rId13"/>
  </sheets>
  <definedNames>
    <definedName name="_xlnm.Print_Area" localSheetId="8">'10その他'!$A$1:$L$45</definedName>
    <definedName name="_xlnm.Print_Area" localSheetId="1">'１事業主体　２事業概要'!$A$1:$I$49</definedName>
    <definedName name="_xlnm.Print_Area" localSheetId="2">'３建物概要'!$A$1:$L$37</definedName>
    <definedName name="_xlnm.Print_Area" localSheetId="3">'４サービス内容'!$A$1:$J$121</definedName>
    <definedName name="_xlnm.Print_Area" localSheetId="4">'５職員体制'!$A$1:$N$70</definedName>
    <definedName name="_xlnm.Print_Area" localSheetId="5">'６利用料金'!$A$1:$N$68</definedName>
    <definedName name="_xlnm.Print_Area" localSheetId="6">'７入居者状況'!$A$1:$L$40</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別添３!$A$1:$N$86</definedName>
    <definedName name="_xlnm.Print_Area" localSheetId="12">別添４!$A$1:$L$50</definedName>
  </definedNames>
  <calcPr calcId="162913"/>
</workbook>
</file>

<file path=xl/calcChain.xml><?xml version="1.0" encoding="utf-8"?>
<calcChain xmlns="http://schemas.openxmlformats.org/spreadsheetml/2006/main">
  <c r="G18" i="33" l="1"/>
  <c r="G17" i="33"/>
  <c r="K10" i="28" l="1"/>
  <c r="I10" i="28"/>
  <c r="G10" i="28"/>
  <c r="K9" i="28"/>
  <c r="I9" i="28"/>
  <c r="G9" i="28"/>
  <c r="K8" i="28"/>
  <c r="I8" i="28"/>
  <c r="G8" i="28"/>
  <c r="K7" i="28"/>
  <c r="I7" i="28"/>
  <c r="G7" i="28"/>
  <c r="K6" i="28"/>
  <c r="I6" i="28"/>
  <c r="G6" i="28"/>
  <c r="K5" i="28"/>
  <c r="I5" i="28"/>
  <c r="G5" i="28"/>
  <c r="K4" i="28"/>
  <c r="I4" i="28"/>
  <c r="G4" i="28"/>
  <c r="L37" i="33"/>
  <c r="G37" i="33"/>
  <c r="H37" i="33" s="1"/>
  <c r="L36" i="33"/>
  <c r="I36" i="33"/>
  <c r="G36" i="33"/>
  <c r="J36" i="33" s="1"/>
  <c r="L35" i="33"/>
  <c r="G35" i="33"/>
  <c r="H35" i="33" s="1"/>
  <c r="L34" i="33"/>
  <c r="G34" i="33"/>
  <c r="J34" i="33" s="1"/>
  <c r="H33" i="33"/>
  <c r="G33" i="33"/>
  <c r="K33" i="33" s="1"/>
  <c r="L32" i="33"/>
  <c r="G32" i="33"/>
  <c r="I32" i="33" s="1"/>
  <c r="G31" i="33"/>
  <c r="H30" i="33"/>
  <c r="G30" i="33"/>
  <c r="K30" i="33" s="1"/>
  <c r="G29" i="33"/>
  <c r="G28" i="33"/>
  <c r="G27" i="33"/>
  <c r="J27" i="33" s="1"/>
  <c r="G26" i="33"/>
  <c r="K26" i="33" s="1"/>
  <c r="L25" i="33"/>
  <c r="G25" i="33"/>
  <c r="H25" i="33" s="1"/>
  <c r="L24" i="33"/>
  <c r="G24" i="33"/>
  <c r="K24" i="33" s="1"/>
  <c r="L23" i="33"/>
  <c r="G23" i="33"/>
  <c r="H23" i="33" s="1"/>
  <c r="L22" i="33"/>
  <c r="G22" i="33"/>
  <c r="K22" i="33" s="1"/>
  <c r="L21" i="33"/>
  <c r="G21" i="33"/>
  <c r="I21" i="33" s="1"/>
  <c r="L20" i="33"/>
  <c r="G20" i="33"/>
  <c r="I20" i="33" s="1"/>
  <c r="G19" i="33"/>
  <c r="H19" i="33" s="1"/>
  <c r="L18" i="33"/>
  <c r="J18" i="33"/>
  <c r="H3" i="33"/>
  <c r="H14" i="33" s="1"/>
  <c r="I14" i="33" s="1"/>
  <c r="I23" i="33" l="1"/>
  <c r="I25" i="33"/>
  <c r="H32" i="33"/>
  <c r="I18" i="33"/>
  <c r="H20" i="33"/>
  <c r="H21" i="33"/>
  <c r="H22" i="33"/>
  <c r="H24" i="33"/>
  <c r="I24" i="33" s="1"/>
  <c r="H26" i="33"/>
  <c r="J30" i="33"/>
  <c r="J32" i="33"/>
  <c r="K32" i="33" s="1"/>
  <c r="J33" i="33"/>
  <c r="J21" i="33"/>
  <c r="I22" i="33"/>
  <c r="I26" i="33"/>
  <c r="J22" i="33"/>
  <c r="J24" i="33"/>
  <c r="J26" i="33"/>
  <c r="I34" i="33"/>
  <c r="J17" i="33"/>
  <c r="K17" i="33" s="1"/>
  <c r="H17" i="33"/>
  <c r="I17" i="33" s="1"/>
  <c r="K18" i="33"/>
  <c r="I19" i="33"/>
  <c r="J23" i="33"/>
  <c r="J25" i="33"/>
  <c r="K27" i="33"/>
  <c r="K34" i="33"/>
  <c r="I35" i="33"/>
  <c r="K36" i="33"/>
  <c r="I37" i="33"/>
  <c r="J8" i="33"/>
  <c r="K8" i="33" s="1"/>
  <c r="J9" i="33"/>
  <c r="K9" i="33" s="1"/>
  <c r="J10" i="33"/>
  <c r="K10" i="33" s="1"/>
  <c r="J11" i="33"/>
  <c r="K11" i="33" s="1"/>
  <c r="J12" i="33"/>
  <c r="K12" i="33" s="1"/>
  <c r="J13" i="33"/>
  <c r="K13" i="33" s="1"/>
  <c r="J14" i="33"/>
  <c r="K14" i="33" s="1"/>
  <c r="H18" i="33"/>
  <c r="J19" i="33"/>
  <c r="K19" i="33" s="1"/>
  <c r="K21" i="33"/>
  <c r="K23" i="33"/>
  <c r="K25" i="33"/>
  <c r="H27" i="33"/>
  <c r="I27" i="33" s="1"/>
  <c r="I30" i="33"/>
  <c r="I33" i="33"/>
  <c r="H34" i="33"/>
  <c r="J35" i="33"/>
  <c r="H36" i="33"/>
  <c r="J37" i="33"/>
  <c r="J20" i="33"/>
  <c r="K20" i="33" s="1"/>
  <c r="K35" i="33"/>
  <c r="K37" i="33"/>
  <c r="H8" i="33"/>
  <c r="I8" i="33" s="1"/>
  <c r="H9" i="33"/>
  <c r="I9" i="33" s="1"/>
  <c r="H10" i="33"/>
  <c r="I10" i="33" s="1"/>
  <c r="H11" i="33"/>
  <c r="I11" i="33" s="1"/>
  <c r="H12" i="33"/>
  <c r="I12" i="33" s="1"/>
  <c r="H13" i="33"/>
  <c r="I13" i="33" s="1"/>
</calcChain>
</file>

<file path=xl/sharedStrings.xml><?xml version="1.0" encoding="utf-8"?>
<sst xmlns="http://schemas.openxmlformats.org/spreadsheetml/2006/main" count="940" uniqueCount="754">
  <si>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</si>
  <si>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</si>
  <si>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</si>
  <si>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</si>
  <si>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</si>
  <si>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</si>
  <si>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</si>
  <si>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</si>
  <si>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</si>
  <si>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</si>
  <si>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</si>
  <si>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</si>
  <si>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</si>
  <si>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</si>
  <si>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</si>
  <si>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</si>
  <si>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</si>
  <si>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</si>
  <si>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</si>
  <si>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</si>
  <si>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</si>
  <si>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</si>
  <si>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</si>
  <si>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</si>
  <si>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</si>
  <si>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</si>
  <si>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</si>
  <si>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</si>
  <si>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</si>
  <si>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</si>
  <si>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</si>
  <si>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</si>
  <si>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</si>
  <si>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</si>
  <si>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</si>
  <si>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</si>
  <si>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</si>
  <si>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</si>
  <si>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</si>
  <si>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</si>
  <si>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</si>
  <si>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</si>
  <si>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</si>
  <si>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</si>
  <si>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</si>
  <si>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</si>
  <si>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</si>
  <si>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</si>
  <si>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</si>
  <si>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</si>
  <si>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</si>
  <si>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</si>
  <si>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</si>
  <si>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</si>
  <si>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</si>
  <si>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</si>
  <si>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</si>
  <si>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</si>
  <si>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</si>
  <si>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</si>
  <si>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</si>
  <si>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</si>
  <si>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</si>
  <si>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</si>
  <si>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</si>
  <si>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</si>
  <si>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</si>
  <si>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</si>
  <si>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</si>
  <si>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</si>
  <si>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</si>
  <si>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</si>
  <si>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</si>
  <si>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</si>
  <si>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</si>
  <si>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</si>
  <si>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</si>
  <si>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</si>
  <si>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</si>
  <si>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</si>
  <si>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</si>
  <si>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</si>
  <si>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</si>
  <si>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</si>
  <si>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</si>
  <si>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</si>
  <si>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</si>
  <si>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</si>
  <si>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</si>
  <si>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</si>
  <si>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</si>
  <si>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</si>
  <si>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</si>
  <si>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</si>
  <si>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</si>
  <si>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</si>
  <si>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</si>
  <si>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</si>
  <si>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</si>
  <si>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</si>
  <si>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</si>
  <si>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</si>
  <si>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</si>
  <si>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</si>
  <si>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</si>
  <si>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</si>
  <si>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</si>
  <si>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</si>
  <si>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</si>
  <si>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</si>
  <si>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</si>
  <si>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</si>
  <si>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</si>
  <si>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</si>
  <si>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</si>
  <si>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</si>
  <si>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</si>
  <si>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</si>
  <si>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</si>
  <si>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</si>
  <si>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</si>
  <si>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</si>
  <si>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</si>
  <si>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</si>
  <si>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</si>
  <si>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</si>
  <si>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</si>
  <si>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</si>
  <si>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</si>
  <si>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</si>
  <si>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</si>
  <si>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</si>
  <si>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</si>
  <si>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</si>
  <si>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</si>
  <si>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</si>
  <si>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</si>
  <si>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</si>
  <si>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</si>
  <si>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</si>
  <si>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</si>
  <si>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</si>
  <si>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</si>
  <si>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</si>
  <si>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</si>
  <si>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</si>
  <si>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</si>
  <si>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</si>
  <si>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</si>
  <si>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</si>
  <si>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</si>
  <si>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</si>
  <si>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</si>
  <si>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</si>
  <si>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</si>
  <si>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</si>
  <si>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</si>
  <si>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</si>
  <si>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</si>
  <si>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</si>
  <si>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</si>
  <si>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</si>
  <si>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</si>
  <si>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</si>
  <si>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</si>
  <si>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</si>
  <si>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</si>
  <si>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</si>
  <si>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</si>
  <si>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</si>
  <si>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</si>
  <si>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</si>
  <si>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</si>
  <si>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</si>
  <si>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</si>
  <si>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</si>
  <si>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</si>
  <si>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</si>
  <si>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</si>
  <si>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</si>
  <si>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</si>
  <si>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</si>
  <si>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</si>
  <si>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</si>
  <si>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</si>
  <si>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</si>
  <si>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</si>
  <si>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</si>
  <si>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</si>
  <si>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</si>
  <si>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</si>
  <si>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</si>
  <si>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</si>
  <si>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</si>
  <si>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</si>
  <si>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</si>
  <si>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</si>
  <si>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</si>
  <si>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</si>
  <si>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</si>
  <si>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</si>
  <si>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</si>
  <si>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</si>
  <si>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</si>
  <si>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</si>
  <si>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</si>
  <si>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</si>
  <si>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</si>
  <si>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</si>
  <si>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</si>
  <si>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</si>
  <si>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</si>
  <si>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</si>
  <si>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</si>
  <si>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</si>
  <si>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</si>
  <si>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</si>
  <si>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</si>
  <si>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</si>
  <si>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</si>
  <si>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</si>
  <si>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</si>
  <si>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</si>
  <si>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</si>
  <si>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</si>
  <si>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</si>
  <si>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</si>
  <si>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</si>
  <si>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</si>
  <si>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</si>
  <si>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</si>
  <si>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</si>
  <si>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</si>
  <si>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</si>
  <si>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</si>
  <si>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</si>
  <si>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</si>
  <si>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</si>
  <si>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</si>
  <si>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</si>
  <si>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</si>
  <si>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</si>
  <si>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</si>
  <si>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</si>
  <si>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</si>
  <si>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</si>
  <si>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</si>
  <si>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</si>
  <si>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</si>
  <si>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</si>
  <si>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</si>
  <si>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</si>
  <si>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</si>
  <si>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</si>
  <si>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</si>
  <si>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</si>
  <si>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</si>
  <si>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</si>
  <si>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</si>
  <si>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</si>
  <si>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</si>
  <si>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</si>
  <si>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</si>
  <si>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</si>
  <si>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</si>
  <si>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</si>
  <si>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</si>
  <si>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</si>
  <si>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</si>
  <si>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</si>
  <si>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</si>
  <si>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</si>
  <si>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</si>
  <si>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</si>
  <si>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</si>
  <si>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</si>
  <si>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</si>
  <si>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</si>
  <si>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</si>
  <si>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</si>
  <si>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サービス費用</t>
    <rPh sb="4" eb="6">
      <t>ヒヨウ</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</si>
  <si>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</si>
  <si>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</si>
  <si>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</si>
  <si>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</si>
  <si>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</si>
  <si>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</si>
  <si>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</si>
  <si>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</si>
  <si>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</si>
  <si>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</si>
  <si>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</si>
  <si>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</si>
  <si>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</si>
  <si>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</si>
  <si>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</si>
  <si>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</si>
  <si>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</si>
  <si>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</si>
  <si>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</si>
  <si>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</si>
  <si>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</si>
  <si>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</si>
  <si>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</si>
  <si>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</si>
  <si>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</si>
  <si>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</si>
  <si>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</si>
  <si>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</si>
  <si>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</si>
  <si>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</si>
  <si>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</si>
  <si>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</si>
  <si>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</si>
  <si>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</si>
  <si>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</si>
  <si>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</si>
  <si>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</si>
  <si>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</si>
  <si>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</si>
  <si>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</si>
  <si>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</si>
  <si>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</si>
  <si>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</si>
  <si>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</si>
  <si>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</si>
  <si>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</si>
  <si>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</si>
  <si>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</si>
  <si>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</si>
  <si>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</si>
  <si>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</si>
  <si>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</si>
  <si>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：1</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</si>
  <si>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</si>
  <si>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</si>
  <si>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</si>
  <si>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</si>
  <si>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</si>
  <si>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</si>
  <si>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</si>
  <si>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</si>
  <si>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</si>
  <si>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</si>
  <si>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</si>
  <si>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</si>
  <si>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</si>
  <si>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</si>
  <si>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</si>
  <si>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</si>
  <si>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</si>
  <si>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</si>
  <si>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</si>
  <si>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</si>
  <si>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</si>
  <si>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</si>
  <si>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</si>
  <si>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</si>
  <si>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</si>
  <si>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</si>
  <si>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</si>
  <si>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</si>
  <si>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1</t>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</si>
  <si>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</si>
  <si>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</si>
  <si>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契約上の職員配置比率　</t>
    <rPh sb="0" eb="2">
      <t>ケイヤク</t>
    </rPh>
    <rPh sb="2" eb="3">
      <t>ジョウ</t>
    </rPh>
    <rPh sb="4" eb="6">
      <t>ショクイン</t>
    </rPh>
    <rPh sb="6" eb="8">
      <t>ハイチ</t>
    </rPh>
    <rPh sb="8" eb="10">
      <t>ヒリツ</t>
    </rPh>
    <phoneticPr fontId="2"/>
  </si>
  <si>
    <t>人員配置が手厚い介護サービスの実施</t>
    <rPh sb="0" eb="2">
      <t>ジンイン</t>
    </rPh>
    <rPh sb="2" eb="4">
      <t>ハイチ</t>
    </rPh>
    <rPh sb="5" eb="7">
      <t>テアツ</t>
    </rPh>
    <rPh sb="8" eb="10">
      <t>カイゴ</t>
    </rPh>
    <rPh sb="15" eb="17">
      <t>ジッシ</t>
    </rPh>
    <phoneticPr fontId="2"/>
  </si>
  <si>
    <t>入居定員</t>
    <rPh sb="0" eb="2">
      <t>ニュウキョ</t>
    </rPh>
    <rPh sb="2" eb="4">
      <t>テイイン</t>
    </rPh>
    <phoneticPr fontId="2"/>
  </si>
  <si>
    <t>人</t>
    <rPh sb="0" eb="1">
      <t>ニン</t>
    </rPh>
    <phoneticPr fontId="2"/>
  </si>
  <si>
    <t>以上</t>
    <rPh sb="0" eb="2">
      <t>イジョウ</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</si>
  <si>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</si>
  <si>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</si>
  <si>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</si>
  <si>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</si>
  <si>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</si>
  <si>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</si>
  <si>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</si>
  <si>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</si>
  <si>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</si>
  <si>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</si>
  <si>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</si>
  <si>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</si>
  <si>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</si>
  <si>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</si>
  <si>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所管している自治体名</t>
    <rPh sb="0" eb="2">
      <t>ショカン</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</si>
  <si>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</si>
  <si>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</si>
  <si>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</si>
  <si>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</si>
  <si>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</si>
  <si>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</si>
  <si>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</si>
  <si>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</si>
  <si>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</si>
  <si>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</si>
  <si>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</si>
  <si>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</si>
  <si>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</si>
  <si>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</si>
  <si>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</si>
  <si>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</si>
  <si>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</si>
  <si>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</si>
  <si>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</si>
  <si>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</si>
  <si>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</si>
  <si>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</si>
  <si>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</si>
  <si>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</si>
  <si>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</si>
  <si>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</si>
  <si>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</si>
  <si>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</si>
  <si>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</si>
  <si>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</si>
  <si>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</si>
  <si>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</si>
  <si>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</si>
  <si>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</si>
  <si>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</si>
  <si>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</si>
  <si>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</si>
  <si>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</si>
  <si>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</si>
  <si>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</si>
  <si>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</si>
  <si>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</si>
  <si>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</si>
  <si>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</si>
  <si>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</si>
  <si>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</si>
  <si>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</si>
  <si>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</si>
  <si>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</si>
  <si>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</si>
  <si>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</si>
  <si>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</si>
  <si>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</si>
  <si>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</si>
  <si>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</si>
  <si>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</si>
  <si>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</si>
  <si>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</si>
  <si>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</si>
  <si>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</si>
  <si>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</si>
  <si>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</si>
  <si>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</si>
  <si>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</si>
  <si>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</si>
  <si>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看取り１</t>
    <rPh sb="0" eb="2">
      <t>ミト</t>
    </rPh>
    <phoneticPr fontId="2"/>
  </si>
  <si>
    <t>認知症</t>
    <rPh sb="0" eb="3">
      <t>ニンチショウ</t>
    </rPh>
    <phoneticPr fontId="2"/>
  </si>
  <si>
    <t>サ提強化</t>
    <rPh sb="1" eb="2">
      <t>ツツミ</t>
    </rPh>
    <rPh sb="2" eb="4">
      <t>キョウカ</t>
    </rPh>
    <phoneticPr fontId="2"/>
  </si>
  <si>
    <t>処遇改善</t>
    <rPh sb="0" eb="2">
      <t>ショグウ</t>
    </rPh>
    <rPh sb="2" eb="4">
      <t>カイゼン</t>
    </rPh>
    <phoneticPr fontId="2"/>
  </si>
  <si>
    <t>（加算の概要）　</t>
    <rPh sb="1" eb="3">
      <t>カサン</t>
    </rPh>
    <rPh sb="4" eb="6">
      <t>ガイヨウ</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</si>
  <si>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</si>
  <si>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</si>
  <si>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</si>
  <si>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</si>
  <si>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</si>
  <si>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</si>
  <si>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</si>
  <si>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</si>
  <si>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</si>
  <si>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</si>
  <si>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</si>
  <si>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特定施設入居者生活介護※の費用</t>
    <rPh sb="0" eb="2">
      <t>トクテイ</t>
    </rPh>
    <rPh sb="2" eb="4">
      <t>シセツ</t>
    </rPh>
    <rPh sb="4" eb="7">
      <t>ニュウキョシャ</t>
    </rPh>
    <rPh sb="7" eb="9">
      <t>セイカツ</t>
    </rPh>
    <rPh sb="9" eb="11">
      <t>カイゴ</t>
    </rPh>
    <rPh sb="13" eb="15">
      <t>ヒヨウ</t>
    </rPh>
    <phoneticPr fontId="2"/>
  </si>
  <si>
    <t>介護保険外</t>
    <rPh sb="0" eb="2">
      <t>カイゴ</t>
    </rPh>
    <rPh sb="2" eb="4">
      <t>ホケン</t>
    </rPh>
    <rPh sb="4" eb="5">
      <t>ガイ</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</si>
  <si>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</si>
  <si>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・医療機関連携加算【短期利用（地域密着含む）は除く】</t>
    <rPh sb="1" eb="3">
      <t>イリョウ</t>
    </rPh>
    <rPh sb="3" eb="5">
      <t>キカン</t>
    </rPh>
    <rPh sb="5" eb="7">
      <t>レンケイ</t>
    </rPh>
    <rPh sb="7" eb="9">
      <t>カサン</t>
    </rPh>
    <phoneticPr fontId="2"/>
  </si>
  <si>
    <t>・認知症専門ケア加算（Ⅰ）【短期利用（地域密着含む）は除く】</t>
    <rPh sb="1" eb="4">
      <t>ニンチショウ</t>
    </rPh>
    <rPh sb="4" eb="6">
      <t>センモン</t>
    </rPh>
    <rPh sb="8" eb="10">
      <t>カサン</t>
    </rPh>
    <phoneticPr fontId="2"/>
  </si>
  <si>
    <t>・認知症専門ケア加算（Ⅱ）【短期利用（地域密着含む）は除く】</t>
    <rPh sb="1" eb="4">
      <t>ニンチショウ</t>
    </rPh>
    <rPh sb="4" eb="6">
      <t>センモン</t>
    </rPh>
    <rPh sb="8" eb="10">
      <t>カサン</t>
    </rPh>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</si>
  <si>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0" eb="22">
      <t>イカ</t>
    </rPh>
    <rPh sb="23" eb="25">
      <t>ヨウケン</t>
    </rPh>
    <rPh sb="25" eb="26">
      <t>スベ</t>
    </rPh>
    <rPh sb="28" eb="30">
      <t>ガイトウ</t>
    </rPh>
    <rPh sb="36" eb="39">
      <t>ヨウシエン</t>
    </rPh>
    <rPh sb="40" eb="41">
      <t>ノゾ</t>
    </rPh>
    <phoneticPr fontId="2"/>
  </si>
  <si>
    <t>（ふりがな）</t>
  </si>
  <si>
    <t>賠償すべき事故が発生したときの対応</t>
    <rPh sb="0" eb="2">
      <t>バイショウ</t>
    </rPh>
    <rPh sb="5" eb="7">
      <t>ジコ</t>
    </rPh>
    <rPh sb="8" eb="10">
      <t>ハッセイ</t>
    </rPh>
    <rPh sb="15" eb="17">
      <t>タイオウ</t>
    </rPh>
    <phoneticPr fontId="2"/>
  </si>
  <si>
    <t>介護保険外費用</t>
    <rPh sb="0" eb="2">
      <t>カイゴ</t>
    </rPh>
    <rPh sb="2" eb="4">
      <t>ホケン</t>
    </rPh>
    <rPh sb="4" eb="5">
      <t>ガイ</t>
    </rPh>
    <rPh sb="5" eb="7">
      <t>ヒヨウ</t>
    </rPh>
    <phoneticPr fontId="2"/>
  </si>
  <si>
    <t>要支援1</t>
  </si>
  <si>
    <t>要支援2</t>
  </si>
  <si>
    <t>要介護1</t>
  </si>
  <si>
    <t>要介護2</t>
  </si>
  <si>
    <t>要介護3</t>
  </si>
  <si>
    <t>要介護4</t>
  </si>
  <si>
    <t>要介護5</t>
  </si>
  <si>
    <t>夜間看護体制加算</t>
  </si>
  <si>
    <t>医療機関連携加算</t>
  </si>
  <si>
    <t>介護報酬</t>
  </si>
  <si>
    <t>要支援１</t>
  </si>
  <si>
    <t>要支援２</t>
  </si>
  <si>
    <t>要介護１</t>
  </si>
  <si>
    <t>要介護２</t>
  </si>
  <si>
    <t>要介護３</t>
  </si>
  <si>
    <t>要介護４</t>
  </si>
  <si>
    <t>自己負担</t>
  </si>
  <si>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</si>
  <si>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２　重要事項説明書等を入力するにあたっての注意事項及び記入例の解説</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</si>
  <si>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</si>
  <si>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夜勤帯の設定時間（  時～  時）</t>
    <rPh sb="0" eb="2">
      <t>ヤキン</t>
    </rPh>
    <rPh sb="2" eb="3">
      <t>タイ</t>
    </rPh>
    <rPh sb="4" eb="6">
      <t>セッテイ</t>
    </rPh>
    <rPh sb="6" eb="8">
      <t>ジカン</t>
    </rPh>
    <rPh sb="11" eb="12">
      <t>ジ</t>
    </rPh>
    <rPh sb="15" eb="16">
      <t>ジ</t>
    </rPh>
    <phoneticPr fontId="2"/>
  </si>
  <si>
    <t>個人情報の保護</t>
    <rPh sb="0" eb="2">
      <t>コジン</t>
    </rPh>
    <rPh sb="2" eb="4">
      <t>ジョウホウ</t>
    </rPh>
    <rPh sb="5" eb="7">
      <t>ホゴ</t>
    </rPh>
    <phoneticPr fontId="2"/>
  </si>
  <si>
    <t>身体的拘束</t>
    <rPh sb="0" eb="3">
      <t>シンタイテキ</t>
    </rPh>
    <rPh sb="3" eb="5">
      <t>コウソク</t>
    </rPh>
    <phoneticPr fontId="2"/>
  </si>
  <si>
    <t>虐待防止</t>
    <rPh sb="0" eb="2">
      <t>ギャクタイ</t>
    </rPh>
    <rPh sb="2" eb="4">
      <t>ボウシ</t>
    </rPh>
    <phoneticPr fontId="2"/>
  </si>
  <si>
    <t>人</t>
    <phoneticPr fontId="2"/>
  </si>
  <si>
    <t>人　　／</t>
    <rPh sb="0" eb="1">
      <t>ニン</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</si>
  <si>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</si>
  <si>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</si>
  <si>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</si>
  <si>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</si>
  <si>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</si>
  <si>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</si>
  <si>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</si>
  <si>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</si>
  <si>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</si>
  <si>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</si>
  <si>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</si>
  <si>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</si>
  <si>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</si>
  <si>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</si>
  <si>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</si>
  <si>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</si>
  <si>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</si>
  <si>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</si>
  <si>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</si>
  <si>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</si>
  <si>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</si>
  <si>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</si>
  <si>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</si>
  <si>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</si>
  <si>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</si>
  <si>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</si>
  <si>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</si>
  <si>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</si>
  <si>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</si>
  <si>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</si>
  <si>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</si>
  <si>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</si>
  <si>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</si>
  <si>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</si>
  <si>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</si>
  <si>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</si>
  <si>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</si>
  <si>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・看護職員が、利用者ごとに健康の状況を継続的に記録していること。
・利用者の同意を得て、協力医療機関又は当該利用者の主治医の医師に対して、利用者の健康状況について月1回以上情報を提供したこと。</t>
    <rPh sb="58" eb="61">
      <t>シュジイ</t>
    </rPh>
    <phoneticPr fontId="2"/>
  </si>
  <si>
    <t>・認知症専門ケア加算（Ⅰ）での内容をいずれも満たすこと。
・「認知症介護指導者研修」を終了している者を1名以上配置し、施設全体の認知症ケアの指導等を実施していること。
・介護職員、看護職員ごとの認知症ケアに関する研修計画を作成し、実施をしていること。</t>
    <rPh sb="1" eb="4">
      <t>ニンチショウ</t>
    </rPh>
    <rPh sb="4" eb="6">
      <t>センモン</t>
    </rPh>
    <rPh sb="8" eb="10">
      <t>カサン</t>
    </rPh>
    <rPh sb="15" eb="17">
      <t>ナイヨウ</t>
    </rPh>
    <rPh sb="22" eb="23">
      <t>ミ</t>
    </rPh>
    <rPh sb="31" eb="34">
      <t>ニンチショウ</t>
    </rPh>
    <rPh sb="34" eb="36">
      <t>カイゴ</t>
    </rPh>
    <rPh sb="36" eb="39">
      <t>シドウシャ</t>
    </rPh>
    <rPh sb="39" eb="41">
      <t>ケンシュウ</t>
    </rPh>
    <rPh sb="43" eb="45">
      <t>シュウリョウ</t>
    </rPh>
    <rPh sb="49" eb="50">
      <t>モノ</t>
    </rPh>
    <rPh sb="52" eb="53">
      <t>メイ</t>
    </rPh>
    <rPh sb="53" eb="55">
      <t>イジョウ</t>
    </rPh>
    <rPh sb="55" eb="57">
      <t>ハイチ</t>
    </rPh>
    <rPh sb="59" eb="61">
      <t>シセツ</t>
    </rPh>
    <rPh sb="61" eb="63">
      <t>ゼンタイ</t>
    </rPh>
    <rPh sb="64" eb="67">
      <t>ニンチショウ</t>
    </rPh>
    <rPh sb="70" eb="72">
      <t>シドウ</t>
    </rPh>
    <rPh sb="72" eb="73">
      <t>トウ</t>
    </rPh>
    <rPh sb="74" eb="76">
      <t>ジッシ</t>
    </rPh>
    <rPh sb="85" eb="87">
      <t>カイゴ</t>
    </rPh>
    <rPh sb="87" eb="89">
      <t>ショクイン</t>
    </rPh>
    <rPh sb="90" eb="92">
      <t>カンゴ</t>
    </rPh>
    <rPh sb="92" eb="94">
      <t>ショクイン</t>
    </rPh>
    <rPh sb="97" eb="100">
      <t>ニンチショウ</t>
    </rPh>
    <rPh sb="103" eb="104">
      <t>カン</t>
    </rPh>
    <rPh sb="106" eb="108">
      <t>ケンシュウ</t>
    </rPh>
    <rPh sb="108" eb="110">
      <t>ケイカク</t>
    </rPh>
    <rPh sb="111" eb="113">
      <t>サクセイ</t>
    </rPh>
    <rPh sb="115" eb="117">
      <t>ジッシ</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</si>
  <si>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</si>
  <si>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</si>
  <si>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</si>
  <si>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備　　　　考</t>
    <rPh sb="0" eb="1">
      <t>ソナエ</t>
    </rPh>
    <rPh sb="5" eb="6">
      <t>コウ</t>
    </rPh>
    <phoneticPr fontId="2"/>
  </si>
  <si>
    <t>【併設している高齢者居宅生活支援事業者がない場合は省略】</t>
    <phoneticPr fontId="2"/>
  </si>
  <si>
    <t>【連携及び協力している高齢者居宅生活支援事業者の提供を行っていない場合は省略】</t>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</si>
  <si>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</si>
  <si>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介護職員処遇改善加算</t>
    <phoneticPr fontId="2"/>
  </si>
  <si>
    <t>自己負担分／月
（２割負担の場合）</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</si>
  <si>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</si>
  <si>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届出又は登録（指定）をした室数</t>
    <rPh sb="0" eb="2">
      <t>トドケデ</t>
    </rPh>
    <rPh sb="2" eb="3">
      <t>マタ</t>
    </rPh>
    <rPh sb="7" eb="9">
      <t>シテイ</t>
    </rPh>
    <rPh sb="13" eb="14">
      <t>シツ</t>
    </rPh>
    <rPh sb="14" eb="15">
      <t>スウ</t>
    </rPh>
    <phoneticPr fontId="2"/>
  </si>
  <si>
    <t>機能訓練室</t>
    <rPh sb="0" eb="2">
      <t>キノウ</t>
    </rPh>
    <rPh sb="2" eb="4">
      <t>クンレン</t>
    </rPh>
    <rPh sb="4" eb="5">
      <t>シツ</t>
    </rPh>
    <phoneticPr fontId="2"/>
  </si>
  <si>
    <t>窓口の名称（所在市町村（保険者））</t>
    <rPh sb="0" eb="2">
      <t>マドグチ</t>
    </rPh>
    <rPh sb="3" eb="5">
      <t>メイショウ</t>
    </rPh>
    <rPh sb="6" eb="8">
      <t>ショザイ</t>
    </rPh>
    <rPh sb="8" eb="11">
      <t>シチョウソン</t>
    </rPh>
    <rPh sb="12" eb="14">
      <t>ホケン</t>
    </rPh>
    <rPh sb="14" eb="15">
      <t>ジャ</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</si>
  <si>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2"/>
  </si>
  <si>
    <t>窓口の名称（設置者）</t>
    <rPh sb="0" eb="2">
      <t>マドグチ</t>
    </rPh>
    <rPh sb="3" eb="5">
      <t>メイショウ</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</si>
  <si>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</si>
  <si>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</si>
  <si>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入居者や家族が利用できる調理設備</t>
    <phoneticPr fontId="2"/>
  </si>
  <si>
    <t>兼務している職種名及び人数</t>
    <rPh sb="0" eb="2">
      <t>ケンム</t>
    </rPh>
    <rPh sb="6" eb="8">
      <t>ショクシュ</t>
    </rPh>
    <rPh sb="8" eb="9">
      <t>メイ</t>
    </rPh>
    <rPh sb="9" eb="10">
      <t>オヨ</t>
    </rPh>
    <rPh sb="11" eb="13">
      <t>ニンズウ</t>
    </rPh>
    <phoneticPr fontId="2"/>
  </si>
  <si>
    <t>日常生活上の世話</t>
    <rPh sb="0" eb="2">
      <t>ニチジョウ</t>
    </rPh>
    <rPh sb="2" eb="4">
      <t>セイカツ</t>
    </rPh>
    <rPh sb="4" eb="5">
      <t>ジョウ</t>
    </rPh>
    <rPh sb="6" eb="8">
      <t>セワ</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</si>
  <si>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</si>
  <si>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</si>
  <si>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</si>
  <si>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</si>
  <si>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</si>
  <si>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</si>
  <si>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機能訓練</t>
    <rPh sb="0" eb="2">
      <t>キノウ</t>
    </rPh>
    <rPh sb="2" eb="4">
      <t>クンレン</t>
    </rPh>
    <phoneticPr fontId="2"/>
  </si>
  <si>
    <t>窓口の名称
（大阪府国民健康保険団体連合会）</t>
    <rPh sb="0" eb="2">
      <t>マドグチ</t>
    </rPh>
    <rPh sb="3" eb="5">
      <t>メイショウ</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</si>
  <si>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</si>
  <si>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</si>
  <si>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</si>
  <si>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その他</t>
    <phoneticPr fontId="2"/>
  </si>
  <si>
    <t>創作活動など</t>
    <rPh sb="0" eb="2">
      <t>ソウサク</t>
    </rPh>
    <rPh sb="2" eb="4">
      <t>カツドウ</t>
    </rPh>
    <phoneticPr fontId="2"/>
  </si>
  <si>
    <t>健康管理</t>
    <rPh sb="0" eb="2">
      <t>ケンコウ</t>
    </rPh>
    <rPh sb="2" eb="4">
      <t>カンリ</t>
    </rPh>
    <phoneticPr fontId="2"/>
  </si>
  <si>
    <t>（　　　）</t>
    <phoneticPr fontId="2"/>
  </si>
  <si>
    <t>加入先</t>
    <rPh sb="0" eb="2">
      <t>カニュウ</t>
    </rPh>
    <rPh sb="2" eb="3">
      <t>サキ</t>
    </rPh>
    <phoneticPr fontId="2"/>
  </si>
  <si>
    <t>加入内容</t>
    <rPh sb="0" eb="2">
      <t>カニュウ</t>
    </rPh>
    <rPh sb="2" eb="4">
      <t>ナイヨウ</t>
    </rPh>
    <phoneticPr fontId="2"/>
  </si>
  <si>
    <t>有料老人ホーム事業開始日／届出受理日・登録日（登録番号）</t>
    <rPh sb="0" eb="2">
      <t>ユウリョウ</t>
    </rPh>
    <rPh sb="2" eb="4">
      <t>ロウジン</t>
    </rPh>
    <phoneticPr fontId="2"/>
  </si>
  <si>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</si>
  <si>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</si>
  <si>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</si>
  <si>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</si>
  <si>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</si>
  <si>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</si>
  <si>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・看取り介護加算【要支援と短期利用（地域密着含む）は除く】指針は入居の際に説明し、同意を得る。</t>
    <rPh sb="1" eb="3">
      <t>ミト</t>
    </rPh>
    <rPh sb="4" eb="6">
      <t>カイゴ</t>
    </rPh>
    <rPh sb="6" eb="8">
      <t>カサン</t>
    </rPh>
    <rPh sb="9" eb="12">
      <t>ヨウシエン</t>
    </rPh>
    <phoneticPr fontId="2"/>
  </si>
  <si>
    <t>・若年性認知症入居者受入加算</t>
    <rPh sb="1" eb="4">
      <t>ジャクネンセイ</t>
    </rPh>
    <rPh sb="4" eb="7">
      <t>ニンチショウ</t>
    </rPh>
    <rPh sb="7" eb="10">
      <t>ニュウキョシャ</t>
    </rPh>
    <rPh sb="10" eb="12">
      <t>ウケイレ</t>
    </rPh>
    <rPh sb="12" eb="14">
      <t>カサン</t>
    </rPh>
    <phoneticPr fontId="2"/>
  </si>
  <si>
    <t>・口腔衛生管理体制加算</t>
    <rPh sb="1" eb="3">
      <t>コウクウ</t>
    </rPh>
    <rPh sb="3" eb="5">
      <t>エイセイ</t>
    </rPh>
    <rPh sb="5" eb="7">
      <t>カンリ</t>
    </rPh>
    <rPh sb="7" eb="9">
      <t>タイセイ</t>
    </rPh>
    <rPh sb="9" eb="11">
      <t>カサン</t>
    </rPh>
    <phoneticPr fontId="2"/>
  </si>
  <si>
    <t xml:space="preserve">別に厚生労働大臣が定める基準に対して適合する指定特定施設において、歯科医師又は歯科医師の指示を受けた歯科衛生士が、介護職員に対す口腔ケアに係る技術的助言及び指導を月1回以上行っている場合
</t>
    <rPh sb="22" eb="24">
      <t>シテイ</t>
    </rPh>
    <rPh sb="24" eb="26">
      <t>トクテイ</t>
    </rPh>
    <rPh sb="26" eb="28">
      <t>シセツ</t>
    </rPh>
    <rPh sb="33" eb="35">
      <t>シカ</t>
    </rPh>
    <rPh sb="35" eb="37">
      <t>イシ</t>
    </rPh>
    <rPh sb="37" eb="38">
      <t>マタ</t>
    </rPh>
    <rPh sb="39" eb="41">
      <t>シカ</t>
    </rPh>
    <rPh sb="41" eb="43">
      <t>イシ</t>
    </rPh>
    <rPh sb="44" eb="46">
      <t>シジ</t>
    </rPh>
    <rPh sb="47" eb="48">
      <t>ウ</t>
    </rPh>
    <rPh sb="50" eb="52">
      <t>シカ</t>
    </rPh>
    <rPh sb="52" eb="55">
      <t>エイセイシ</t>
    </rPh>
    <rPh sb="57" eb="59">
      <t>カイゴ</t>
    </rPh>
    <rPh sb="59" eb="61">
      <t>ショクイン</t>
    </rPh>
    <rPh sb="62" eb="63">
      <t>タイ</t>
    </rPh>
    <rPh sb="64" eb="66">
      <t>コウクウ</t>
    </rPh>
    <rPh sb="69" eb="70">
      <t>カカ</t>
    </rPh>
    <rPh sb="71" eb="73">
      <t>ギジュツ</t>
    </rPh>
    <rPh sb="73" eb="74">
      <t>テキ</t>
    </rPh>
    <rPh sb="74" eb="76">
      <t>ジョゲン</t>
    </rPh>
    <rPh sb="76" eb="77">
      <t>オヨ</t>
    </rPh>
    <rPh sb="78" eb="80">
      <t>シドウ</t>
    </rPh>
    <rPh sb="81" eb="82">
      <t>ツキ</t>
    </rPh>
    <rPh sb="83" eb="84">
      <t>カイ</t>
    </rPh>
    <rPh sb="84" eb="86">
      <t>イジョウ</t>
    </rPh>
    <rPh sb="86" eb="87">
      <t>オコナ</t>
    </rPh>
    <rPh sb="91" eb="93">
      <t>バアイ</t>
    </rPh>
    <phoneticPr fontId="2"/>
  </si>
  <si>
    <t>・退院・退所時連携加算</t>
    <rPh sb="1" eb="3">
      <t>タイイン</t>
    </rPh>
    <rPh sb="4" eb="6">
      <t>タイショ</t>
    </rPh>
    <rPh sb="6" eb="7">
      <t>ジ</t>
    </rPh>
    <rPh sb="7" eb="9">
      <t>レンケイ</t>
    </rPh>
    <rPh sb="9" eb="11">
      <t>カサン</t>
    </rPh>
    <phoneticPr fontId="2"/>
  </si>
  <si>
    <t xml:space="preserve">病院、診療所、介護老人保健施設又は介護医療院から指定特定施設に入居した場合は、入居した日から起算して30日以内の期間については、退院・退所時連携加算として、1日につき所定単位するを加算する。30日を超える病院若しくは診療所への入院又は介護老人保健施設若しくは介護医療院への入所後に該当指定特定施設に再び入居した場合も、同様とする。
</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9" eb="41">
      <t>ニュウキョ</t>
    </rPh>
    <rPh sb="43" eb="44">
      <t>ヒ</t>
    </rPh>
    <rPh sb="46" eb="48">
      <t>キサン</t>
    </rPh>
    <rPh sb="52" eb="53">
      <t>ニチ</t>
    </rPh>
    <rPh sb="53" eb="55">
      <t>イナイ</t>
    </rPh>
    <rPh sb="56" eb="58">
      <t>キカン</t>
    </rPh>
    <rPh sb="64" eb="66">
      <t>タイイン</t>
    </rPh>
    <rPh sb="67" eb="69">
      <t>タイショ</t>
    </rPh>
    <rPh sb="69" eb="70">
      <t>ジ</t>
    </rPh>
    <rPh sb="70" eb="72">
      <t>レンケイ</t>
    </rPh>
    <rPh sb="72" eb="74">
      <t>カサン</t>
    </rPh>
    <rPh sb="79" eb="80">
      <t>ニチ</t>
    </rPh>
    <rPh sb="83" eb="85">
      <t>ショテイ</t>
    </rPh>
    <rPh sb="85" eb="87">
      <t>タンイ</t>
    </rPh>
    <rPh sb="90" eb="92">
      <t>カサン</t>
    </rPh>
    <rPh sb="97" eb="98">
      <t>ニチ</t>
    </rPh>
    <rPh sb="99" eb="100">
      <t>コ</t>
    </rPh>
    <rPh sb="102" eb="104">
      <t>ビョウイン</t>
    </rPh>
    <rPh sb="104" eb="105">
      <t>モ</t>
    </rPh>
    <rPh sb="108" eb="110">
      <t>シンリョウ</t>
    </rPh>
    <rPh sb="110" eb="111">
      <t>ショ</t>
    </rPh>
    <rPh sb="113" eb="115">
      <t>ニュウイン</t>
    </rPh>
    <rPh sb="115" eb="116">
      <t>マタ</t>
    </rPh>
    <rPh sb="117" eb="119">
      <t>カイゴ</t>
    </rPh>
    <rPh sb="119" eb="121">
      <t>ロウジン</t>
    </rPh>
    <rPh sb="121" eb="123">
      <t>ホケン</t>
    </rPh>
    <rPh sb="123" eb="125">
      <t>シセツ</t>
    </rPh>
    <rPh sb="125" eb="126">
      <t>モ</t>
    </rPh>
    <rPh sb="129" eb="131">
      <t>カイゴ</t>
    </rPh>
    <rPh sb="131" eb="133">
      <t>イリョウ</t>
    </rPh>
    <rPh sb="133" eb="134">
      <t>イン</t>
    </rPh>
    <rPh sb="136" eb="138">
      <t>ニュウショ</t>
    </rPh>
    <rPh sb="138" eb="139">
      <t>ゴ</t>
    </rPh>
    <rPh sb="140" eb="142">
      <t>ガイトウ</t>
    </rPh>
    <rPh sb="142" eb="144">
      <t>シテイ</t>
    </rPh>
    <rPh sb="144" eb="146">
      <t>トクテイ</t>
    </rPh>
    <rPh sb="146" eb="148">
      <t>シセツ</t>
    </rPh>
    <rPh sb="149" eb="150">
      <t>フタタ</t>
    </rPh>
    <rPh sb="151" eb="153">
      <t>ニュウキョ</t>
    </rPh>
    <rPh sb="155" eb="157">
      <t>バアイ</t>
    </rPh>
    <rPh sb="159" eb="161">
      <t>ドウヨウ</t>
    </rPh>
    <phoneticPr fontId="2"/>
  </si>
  <si>
    <t>医師が一般に認められている医学的知見に基づいき回復の見込みがないと診断した利用者について、その旨を本人又はその家族等に対して説明し、その後の療養及び介護に関する方針についての合意を得た場合において、利用者等とともに、医師、看護職員、介護職員、介護支援専門員等が共同して、随時、利用者等に対して十分な説明を行い、療養及び介護に関する合意を得ながら、利用者がその人らしく生き、その人らしい最後が迎えられるよう支援していること。</t>
    <phoneticPr fontId="2"/>
  </si>
  <si>
    <t>・利用者の総数のうち、日常生活自立度ランクⅢ、Ⅳ又はＭに該当する方が50％以上であること。
・「認知症介護実践リーダー研修」を終了している者を、対象者の数が20人未満の場合は1名以上、20人以上の場合は対象者の数が19を超えて10又はその端数を増すごとに1名を加えた数以上配置し、チームとして認知症ケアを実施していること。
・事業所従業者に対して、認知症ケアに関する留意事項の伝達又は技術的指導に係る会議を定期的に開催していること。</t>
    <phoneticPr fontId="2"/>
  </si>
  <si>
    <t>特定介護予防福祉用具販売</t>
    <rPh sb="0" eb="2">
      <t>トクテイ</t>
    </rPh>
    <rPh sb="2" eb="4">
      <t>カイゴ</t>
    </rPh>
    <rPh sb="4" eb="6">
      <t>ヨボウ</t>
    </rPh>
    <rPh sb="6" eb="8">
      <t>フクシ</t>
    </rPh>
    <rPh sb="8" eb="10">
      <t>ヨウグ</t>
    </rPh>
    <rPh sb="10" eb="12">
      <t>ハンバイ</t>
    </rPh>
    <phoneticPr fontId="2"/>
  </si>
  <si>
    <t>介護医療院</t>
    <rPh sb="0" eb="2">
      <t>カイゴ</t>
    </rPh>
    <rPh sb="2" eb="4">
      <t>イリョウ</t>
    </rPh>
    <rPh sb="4" eb="5">
      <t>イン</t>
    </rPh>
    <phoneticPr fontId="2"/>
  </si>
  <si>
    <t>様式第1号</t>
    <rPh sb="0" eb="2">
      <t>ヨウシキ</t>
    </rPh>
    <rPh sb="2" eb="3">
      <t>ダイ</t>
    </rPh>
    <rPh sb="4" eb="5">
      <t>ゴウ</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</si>
  <si>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</si>
  <si>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(１)
(２)
(３)</t>
    <phoneticPr fontId="2"/>
  </si>
  <si>
    <t>※</t>
    <phoneticPr fontId="2"/>
  </si>
  <si>
    <t>医療サービス等　：医療、歯科医療、あん摩マッサージ指圧、はり、きゅう、柔道整復等</t>
    <rPh sb="39" eb="40">
      <t>トウ</t>
    </rPh>
    <phoneticPr fontId="2"/>
  </si>
  <si>
    <t>その他のサービス：金銭管理、理髪等</t>
    <phoneticPr fontId="2"/>
  </si>
  <si>
    <r>
      <rPr>
        <sz val="11"/>
        <color indexed="10"/>
        <rFont val="ＭＳ 明朝"/>
        <family val="1"/>
        <charset val="128"/>
      </rPr>
      <t>指針</t>
    </r>
    <r>
      <rPr>
        <sz val="11"/>
        <rFont val="ＭＳ 明朝"/>
        <family val="1"/>
        <charset val="128"/>
      </rPr>
      <t>「規模及び構造設備」に合致しない事項</t>
    </r>
    <rPh sb="0" eb="2">
      <t>シシン</t>
    </rPh>
    <rPh sb="3" eb="5">
      <t>キボ</t>
    </rPh>
    <rPh sb="5" eb="6">
      <t>オヨ</t>
    </rPh>
    <rPh sb="7" eb="9">
      <t>コウゾウ</t>
    </rPh>
    <rPh sb="9" eb="11">
      <t>セツビ</t>
    </rPh>
    <rPh sb="13" eb="15">
      <t>ガッチ</t>
    </rPh>
    <rPh sb="18" eb="20">
      <t>ジコウ</t>
    </rPh>
    <phoneticPr fontId="2"/>
  </si>
  <si>
    <t>(１)
(２)
(３)
(４)
(５)</t>
    <phoneticPr fontId="2"/>
  </si>
  <si>
    <t>単位</t>
    <phoneticPr fontId="2"/>
  </si>
  <si>
    <t>介護報酬額／月</t>
    <phoneticPr fontId="2"/>
  </si>
  <si>
    <t>自己負担分／月
（３割負担の場合）</t>
  </si>
  <si>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2"/>
  </si>
  <si>
    <t>要介護５</t>
  </si>
  <si>
    <t>（1割の場合）</t>
  </si>
  <si>
    <t>（2割の場合）</t>
  </si>
  <si>
    <t>（3割の場合）</t>
    <rPh sb="2" eb="3">
      <t>ワリ</t>
    </rPh>
    <rPh sb="4" eb="6">
      <t>バアイ</t>
    </rPh>
    <phoneticPr fontId="2"/>
  </si>
  <si>
    <t>○「重要事項説明書」及び「重要事項説明書兼登録事項等についての説明（高齢者住まい法第17条
  関係）」（以下、「重要事項説明書等」という。）の作成にあたっての注意事項（特定施設用）</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90">
      <t>シセツヨウ</t>
    </rPh>
    <phoneticPr fontId="2"/>
  </si>
  <si>
    <t>重要事項説明書等は、入居契約に関する重要な事項を説明するためのものであり、入居者及び家族等（以下、「入居者等」という。）に誤解を与えることがないよう必要な事項を実態に即して正確に記載すること。
入居者等が理解しやすいよう丁寧な表現に努めること。
別添１「事業主体が所在市町（有料老人ホームの所在地が泉佐野市・泉南市・阪南市・熊取町・田尻町・岬町のいずれかにある場合に限る。以下同じ。）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所在市町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
所在市町が定める有料老人ホーム設置運営指導指針（以下「指針」という。）に基づく指導を受けている場合及び当該指針で不適合事項がある場合は、重要事項説明書等にその旨を記載すること。
景品表示法第５条第１項３号に基づく「有料老人ホーム等に関する不当な表示」を行わないこと。</t>
    <rPh sb="132" eb="134">
      <t>ショザイ</t>
    </rPh>
    <rPh sb="134" eb="136">
      <t>シチョウ</t>
    </rPh>
    <rPh sb="137" eb="139">
      <t>ユウリョウ</t>
    </rPh>
    <rPh sb="139" eb="141">
      <t>ロウジン</t>
    </rPh>
    <rPh sb="145" eb="148">
      <t>ショザイチ</t>
    </rPh>
    <rPh sb="180" eb="182">
      <t>バアイ</t>
    </rPh>
    <rPh sb="183" eb="184">
      <t>カギ</t>
    </rPh>
    <rPh sb="186" eb="188">
      <t>イカ</t>
    </rPh>
    <rPh sb="188" eb="189">
      <t>オナ</t>
    </rPh>
    <rPh sb="302" eb="304">
      <t>ショザイ</t>
    </rPh>
    <rPh sb="304" eb="306">
      <t>シチョウ</t>
    </rPh>
    <rPh sb="471" eb="473">
      <t>ショザイ</t>
    </rPh>
    <rPh sb="473" eb="475">
      <t>シチョウ</t>
    </rPh>
    <rPh sb="476" eb="477">
      <t>サダ</t>
    </rPh>
    <rPh sb="495" eb="497">
      <t>イカ</t>
    </rPh>
    <rPh sb="498" eb="500">
      <t>シシン</t>
    </rPh>
    <phoneticPr fontId="2"/>
  </si>
  <si>
    <r>
      <t>（別添１）事業主体が</t>
    </r>
    <r>
      <rPr>
        <b/>
        <sz val="11"/>
        <rFont val="ＭＳ Ｐゴシック"/>
        <family val="3"/>
        <charset val="128"/>
      </rPr>
      <t>所在市町で実施する他の介護サービス</t>
    </r>
    <rPh sb="1" eb="3">
      <t>ベッテン</t>
    </rPh>
    <rPh sb="5" eb="7">
      <t>ジギョウ</t>
    </rPh>
    <rPh sb="7" eb="9">
      <t>シュタイ</t>
    </rPh>
    <rPh sb="10" eb="12">
      <t>ショザイ</t>
    </rPh>
    <rPh sb="12" eb="14">
      <t>シチョウ</t>
    </rPh>
    <rPh sb="14" eb="15">
      <t>タマチ</t>
    </rPh>
    <rPh sb="15" eb="17">
      <t>ジッシ</t>
    </rPh>
    <rPh sb="19" eb="20">
      <t>タ</t>
    </rPh>
    <rPh sb="21" eb="23">
      <t>カイゴ</t>
    </rPh>
    <phoneticPr fontId="2"/>
  </si>
  <si>
    <r>
      <t>備考　介護保険費用１割、２割又は３割の利用者負担（利用者の所得等に応じて負担割合が変わ
    る。）
      ※介護予防・地域密着型の場合を含む。詳細は別添３及び４のとおりです。
　</t>
    </r>
    <r>
      <rPr>
        <sz val="10"/>
        <rFont val="ＭＳ 明朝"/>
        <family val="1"/>
        <charset val="128"/>
      </rPr>
      <t>　　</t>
    </r>
    <rPh sb="0" eb="2">
      <t>ビコウ</t>
    </rPh>
    <rPh sb="14" eb="15">
      <t>マタ</t>
    </rPh>
    <rPh sb="17" eb="18">
      <t>ワリ</t>
    </rPh>
    <rPh sb="59" eb="61">
      <t>カイゴ</t>
    </rPh>
    <rPh sb="61" eb="63">
      <t>ヨボウ</t>
    </rPh>
    <rPh sb="64" eb="66">
      <t>チイキ</t>
    </rPh>
    <rPh sb="66" eb="69">
      <t>ミッチャクガタ</t>
    </rPh>
    <rPh sb="70" eb="72">
      <t>バアイ</t>
    </rPh>
    <rPh sb="73" eb="74">
      <t>フク</t>
    </rPh>
    <rPh sb="76" eb="78">
      <t>ショウサイ</t>
    </rPh>
    <rPh sb="79" eb="81">
      <t>ベッテン</t>
    </rPh>
    <rPh sb="82" eb="83">
      <t>オヨ</t>
    </rPh>
    <phoneticPr fontId="2"/>
  </si>
  <si>
    <t>※１利用者の所得等に応じて負担割合が変わる（１割、２割又は３割の利用者負担）。ケアプランに定められた回数を超える分は介護保険外サービス。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26" eb="27">
      <t>ワリ</t>
    </rPh>
    <rPh sb="76" eb="78">
      <t>センタク</t>
    </rPh>
    <phoneticPr fontId="2"/>
  </si>
  <si>
    <t>（別添３）介護保険自己負担額（自動計算）</t>
    <rPh sb="1" eb="3">
      <t>ベッテン</t>
    </rPh>
    <rPh sb="15" eb="17">
      <t>ジドウ</t>
    </rPh>
    <rPh sb="17" eb="19">
      <t>ケイサン</t>
    </rPh>
    <phoneticPr fontId="2"/>
  </si>
  <si>
    <t>選択→</t>
    <rPh sb="0" eb="2">
      <t>センタク</t>
    </rPh>
    <phoneticPr fontId="2"/>
  </si>
  <si>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2"/>
  </si>
  <si>
    <t>1月につき</t>
    <phoneticPr fontId="2"/>
  </si>
  <si>
    <t>死亡日以前4日以上30日以下</t>
    <phoneticPr fontId="2"/>
  </si>
  <si>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2"/>
  </si>
  <si>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</si>
  <si>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</si>
  <si>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</si>
  <si>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</si>
  <si>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2"/>
  </si>
  <si>
    <t>身体拘束廃止未実施減算</t>
    <rPh sb="0" eb="2">
      <t>シンタイ</t>
    </rPh>
    <rPh sb="2" eb="4">
      <t>コウソク</t>
    </rPh>
    <rPh sb="4" eb="6">
      <t>ハイシ</t>
    </rPh>
    <rPh sb="6" eb="9">
      <t>ミジッシ</t>
    </rPh>
    <rPh sb="9" eb="11">
      <t>ゲンサン</t>
    </rPh>
    <phoneticPr fontId="2"/>
  </si>
  <si>
    <t>入居継続</t>
    <rPh sb="0" eb="2">
      <t>ニュウキョ</t>
    </rPh>
    <rPh sb="2" eb="4">
      <t>ケイゾク</t>
    </rPh>
    <phoneticPr fontId="2"/>
  </si>
  <si>
    <t>身体拘束</t>
    <rPh sb="0" eb="2">
      <t>シンタイ</t>
    </rPh>
    <rPh sb="2" eb="4">
      <t>コウソク</t>
    </rPh>
    <phoneticPr fontId="2"/>
  </si>
  <si>
    <t>（要介護度に応じた1日の単位数から10%減算）</t>
    <rPh sb="1" eb="2">
      <t>ヨウ</t>
    </rPh>
    <phoneticPr fontId="2"/>
  </si>
  <si>
    <t>生活機能</t>
    <rPh sb="0" eb="2">
      <t>セイカツ</t>
    </rPh>
    <rPh sb="2" eb="4">
      <t>キノウ</t>
    </rPh>
    <phoneticPr fontId="2"/>
  </si>
  <si>
    <t>若年性認知</t>
    <rPh sb="0" eb="2">
      <t>ジャクネン</t>
    </rPh>
    <rPh sb="2" eb="3">
      <t>セイ</t>
    </rPh>
    <rPh sb="3" eb="5">
      <t>ニンチ</t>
    </rPh>
    <phoneticPr fontId="2"/>
  </si>
  <si>
    <t>口腔衛生</t>
    <rPh sb="0" eb="2">
      <t>コウクウ</t>
    </rPh>
    <rPh sb="2" eb="4">
      <t>エイセイ</t>
    </rPh>
    <phoneticPr fontId="2"/>
  </si>
  <si>
    <t>栄養スク</t>
    <rPh sb="0" eb="2">
      <t>エイヨウ</t>
    </rPh>
    <phoneticPr fontId="2"/>
  </si>
  <si>
    <t>1回につき（6月に1回を限度）</t>
  </si>
  <si>
    <t>退院・退所</t>
    <rPh sb="0" eb="2">
      <t>タイイン</t>
    </rPh>
    <rPh sb="3" eb="5">
      <t>タイショ</t>
    </rPh>
    <phoneticPr fontId="2"/>
  </si>
  <si>
    <t>・特定介護職員等処遇改善加算（Ⅰ）（Ⅱ）</t>
    <rPh sb="1" eb="3">
      <t>トクテイ</t>
    </rPh>
    <rPh sb="3" eb="5">
      <t>カイゴ</t>
    </rPh>
    <rPh sb="5" eb="7">
      <t>ショクイン</t>
    </rPh>
    <rPh sb="7" eb="8">
      <t>トウ</t>
    </rPh>
    <rPh sb="8" eb="10">
      <t>ショグウ</t>
    </rPh>
    <rPh sb="10" eb="12">
      <t>カイゼン</t>
    </rPh>
    <rPh sb="12" eb="14">
      <t>カサン</t>
    </rPh>
    <phoneticPr fontId="2"/>
  </si>
  <si>
    <t>サービス付き高齢者向け住宅において、「重要事項説明書」を「重要事項説明書兼登録事項等についての説明（高齢者住まい法第17条関係）」と表記して構わない。
サービス付き高齢者向け住宅は、指針５、６、７（ただし、７（２）から（８）まで、（９）ア（イ）、（９）イからカまで、（９）キ（イ）、（９）ク及び（10）及び12の項目は適用外であるが、原則として、重要事項説明書等の省略は認めない。
届出している有料老人ホーム並びにサービス付き高齢者向け住宅に登録している有料老人ホームを総称して「ホーム」という。
届出している有料老人ホーム及び当該事業者を総称して「有料」という。
サービス付き高齢者向け住宅に登録している有料老人ホーム及び当該事業者を総称して「サ高住」という。
サ高住においては、重要事項説明書等の内容とサ高住登録の申請内容との整合性を図ること。
「省略」と記載されている項目及び「色帯のない（背景が白色）」項目が空欄の場合は、「削除、斜線、空欄、塗りつぶし」をして構わない。それ以外の項目で削除する場合は、所在市町に確認すること。
該当しない項目がある場合は、「斜線、空欄、塗りつぶし」をして構わない。
重要事項説明書等以外で入居者等への説明で重要かつ説明を要すると考える場合は、当該様式に項目を追加して構わない。
薄黄色の色帯のある項目は入力すること。
薄緑色の色帯のある項目はプルダウンリストから選択すること。（選択肢が当該リストにない場合は、新たに入力すること。）
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
「有料」又は「サ高住」と限定して入力をする旨指示している項目は、基本的に限定している主体者のみの入力で構わない。ただし、その他の主体者で入力する方が良いと判断する場合は入力しても構わない。</t>
    <rPh sb="145" eb="146">
      <t>オヨ</t>
    </rPh>
    <rPh sb="455" eb="457">
      <t>ショザイ</t>
    </rPh>
    <rPh sb="457" eb="459">
      <t>シチョウ</t>
    </rPh>
    <phoneticPr fontId="2"/>
  </si>
  <si>
    <t xml:space="preserve">(１)
(２)
(３)
(４)
(５)
(６)
(７)
(８)
(９)
(10)
(11)
(12)
(13)
</t>
    <phoneticPr fontId="2"/>
  </si>
  <si>
    <t>介護職員等特定処遇改善加算</t>
    <rPh sb="4" eb="5">
      <t>トウ</t>
    </rPh>
    <rPh sb="5" eb="7">
      <t>トクテイ</t>
    </rPh>
    <phoneticPr fontId="2"/>
  </si>
  <si>
    <t>若年性認知症入居者受入加算</t>
    <rPh sb="0" eb="3">
      <t>ジャクネンセイ</t>
    </rPh>
    <rPh sb="3" eb="6">
      <t>ニンチショウ</t>
    </rPh>
    <rPh sb="6" eb="9">
      <t>ニュウキョシャ</t>
    </rPh>
    <rPh sb="9" eb="11">
      <t>ウケイ</t>
    </rPh>
    <rPh sb="11" eb="13">
      <t>カサン</t>
    </rPh>
    <phoneticPr fontId="2"/>
  </si>
  <si>
    <t>あん摩マッサージ指圧師</t>
    <phoneticPr fontId="2"/>
  </si>
  <si>
    <t>はり師</t>
    <rPh sb="2" eb="3">
      <t>シ</t>
    </rPh>
    <phoneticPr fontId="2"/>
  </si>
  <si>
    <t>きゅう師</t>
    <rPh sb="3" eb="4">
      <t>シ</t>
    </rPh>
    <phoneticPr fontId="2"/>
  </si>
  <si>
    <t>・介護職員処遇改善加算（Ⅰ）～（Ｖ）</t>
    <rPh sb="1" eb="3">
      <t>カイゴ</t>
    </rPh>
    <rPh sb="3" eb="5">
      <t>ショクイン</t>
    </rPh>
    <rPh sb="5" eb="7">
      <t>ショグウ</t>
    </rPh>
    <rPh sb="7" eb="9">
      <t>カイゼン</t>
    </rPh>
    <rPh sb="9" eb="11">
      <t>カサン</t>
    </rPh>
    <phoneticPr fontId="2"/>
  </si>
  <si>
    <t>３　重要事項説明書等を入居者等に交付及び説明するにあたっての注意事項</t>
    <phoneticPr fontId="2"/>
  </si>
  <si>
    <t>重要事項説明書等は、老人福祉法第29条第７項の規定により、入居相談があったときに交付するほか、求めに応じ交付すること。 
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
指針に基づく指導を受けている場合は、入居希望者に対して丁寧かつ理解しやすいよう説明すること。</t>
    <rPh sb="252" eb="254">
      <t>テイネイ</t>
    </rPh>
    <rPh sb="256" eb="258">
      <t>リカイ</t>
    </rPh>
    <phoneticPr fontId="2"/>
  </si>
  <si>
    <t>ＡＤＬ</t>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</si>
  <si>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</si>
  <si>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</si>
  <si>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科学的</t>
    <rPh sb="0" eb="3">
      <t>カガクテキ</t>
    </rPh>
    <phoneticPr fontId="2"/>
  </si>
  <si>
    <t>死亡日の前日及び前々日</t>
    <rPh sb="4" eb="6">
      <t>ゼンジツ</t>
    </rPh>
    <rPh sb="6" eb="7">
      <t>オヨ</t>
    </rPh>
    <rPh sb="8" eb="11">
      <t>ゼンゼンジツ</t>
    </rPh>
    <phoneticPr fontId="2"/>
  </si>
  <si>
    <t>看取り2</t>
    <rPh sb="0" eb="2">
      <t>ミト</t>
    </rPh>
    <phoneticPr fontId="2"/>
  </si>
  <si>
    <t>看取り3</t>
    <rPh sb="0" eb="2">
      <t>ミト</t>
    </rPh>
    <phoneticPr fontId="2"/>
  </si>
  <si>
    <t>看取り4</t>
    <rPh sb="0" eb="2">
      <t>ミト</t>
    </rPh>
    <phoneticPr fontId="2"/>
  </si>
  <si>
    <t>入居後30日以内</t>
    <rPh sb="0" eb="2">
      <t>ニュウキョ</t>
    </rPh>
    <rPh sb="2" eb="3">
      <t>ゴ</t>
    </rPh>
    <rPh sb="5" eb="6">
      <t>ヒ</t>
    </rPh>
    <rPh sb="6" eb="8">
      <t>イナイ</t>
    </rPh>
    <phoneticPr fontId="2"/>
  </si>
  <si>
    <t>・入居継続支援加算（Ⅰ）</t>
    <rPh sb="1" eb="3">
      <t>ニュウキョ</t>
    </rPh>
    <rPh sb="3" eb="5">
      <t>ケイゾク</t>
    </rPh>
    <rPh sb="5" eb="7">
      <t>シエン</t>
    </rPh>
    <rPh sb="7" eb="9">
      <t>カサン</t>
    </rPh>
    <phoneticPr fontId="2"/>
  </si>
  <si>
    <t>・入居継続支援加算（Ⅱ）</t>
    <rPh sb="1" eb="3">
      <t>ニュウキョ</t>
    </rPh>
    <rPh sb="3" eb="5">
      <t>ケイゾク</t>
    </rPh>
    <rPh sb="5" eb="7">
      <t>シエン</t>
    </rPh>
    <rPh sb="7" eb="9">
      <t>カサン</t>
    </rPh>
    <phoneticPr fontId="2"/>
  </si>
  <si>
    <t>・サービス提供体制強化加算（Ⅰ）</t>
    <rPh sb="5" eb="7">
      <t>テイキョウ</t>
    </rPh>
    <rPh sb="7" eb="9">
      <t>タイセイ</t>
    </rPh>
    <rPh sb="9" eb="11">
      <t>キョウカ</t>
    </rPh>
    <rPh sb="11" eb="13">
      <t>カサン</t>
    </rPh>
    <phoneticPr fontId="2"/>
  </si>
  <si>
    <t>前年度(3月を除く)における介護職員の総数のうち、介護福祉士の占める割合が60%以上であること。</t>
    <rPh sb="14" eb="16">
      <t>カイゴ</t>
    </rPh>
    <rPh sb="16" eb="18">
      <t>ショクイン</t>
    </rPh>
    <rPh sb="19" eb="21">
      <t>ソウスウ</t>
    </rPh>
    <rPh sb="25" eb="27">
      <t>カイゴ</t>
    </rPh>
    <rPh sb="27" eb="30">
      <t>フクシシ</t>
    </rPh>
    <rPh sb="31" eb="32">
      <t>シ</t>
    </rPh>
    <rPh sb="34" eb="36">
      <t>ワリアイ</t>
    </rPh>
    <rPh sb="40" eb="42">
      <t>イジョウ</t>
    </rPh>
    <phoneticPr fontId="2"/>
  </si>
  <si>
    <t>前年度(3月を除く)における介護職員の総数のうち、介護福祉士の占める割合が70%以上であること又は勤務年数10年以上の介護福祉士の占める割合が25％以上であること。</t>
    <rPh sb="5" eb="6">
      <t>ガツ</t>
    </rPh>
    <rPh sb="7" eb="8">
      <t>ノゾ</t>
    </rPh>
    <rPh sb="14" eb="16">
      <t>カイゴ</t>
    </rPh>
    <rPh sb="16" eb="18">
      <t>ショクイン</t>
    </rPh>
    <rPh sb="19" eb="21">
      <t>ソウスウ</t>
    </rPh>
    <rPh sb="25" eb="27">
      <t>カイゴ</t>
    </rPh>
    <rPh sb="27" eb="30">
      <t>フクシシ</t>
    </rPh>
    <rPh sb="31" eb="32">
      <t>シ</t>
    </rPh>
    <rPh sb="34" eb="36">
      <t>ワリアイ</t>
    </rPh>
    <rPh sb="40" eb="42">
      <t>イジョウ</t>
    </rPh>
    <rPh sb="47" eb="48">
      <t>マタ</t>
    </rPh>
    <rPh sb="49" eb="51">
      <t>キンム</t>
    </rPh>
    <rPh sb="51" eb="53">
      <t>ネンスウ</t>
    </rPh>
    <rPh sb="55" eb="56">
      <t>ネン</t>
    </rPh>
    <rPh sb="56" eb="58">
      <t>イジョウ</t>
    </rPh>
    <rPh sb="59" eb="61">
      <t>カイゴ</t>
    </rPh>
    <rPh sb="61" eb="64">
      <t>フクシシ</t>
    </rPh>
    <rPh sb="65" eb="66">
      <t>シ</t>
    </rPh>
    <rPh sb="68" eb="70">
      <t>ワリアイ</t>
    </rPh>
    <rPh sb="74" eb="76">
      <t>イジョウ</t>
    </rPh>
    <phoneticPr fontId="2"/>
  </si>
  <si>
    <t>前年度(3月を除く)における看護・介護職員のうち、常勤職員の占める割合が75%以上であること又は介護職員の総数のうち、介護福祉士の占める割合が50%以上であること又は利用者に直接サービス提供を行う職員の総数のうち、勤続年数7年以上の者の占める割合が30%以上。</t>
    <rPh sb="14" eb="16">
      <t>カンゴ</t>
    </rPh>
    <rPh sb="17" eb="19">
      <t>カイゴ</t>
    </rPh>
    <rPh sb="19" eb="21">
      <t>ショクイン</t>
    </rPh>
    <rPh sb="25" eb="27">
      <t>ジョウキン</t>
    </rPh>
    <rPh sb="27" eb="29">
      <t>ショクイン</t>
    </rPh>
    <rPh sb="30" eb="31">
      <t>シ</t>
    </rPh>
    <rPh sb="33" eb="35">
      <t>ワリアイ</t>
    </rPh>
    <rPh sb="39" eb="41">
      <t>イジョウ</t>
    </rPh>
    <rPh sb="46" eb="47">
      <t>マタ</t>
    </rPh>
    <rPh sb="81" eb="82">
      <t>マタ</t>
    </rPh>
    <phoneticPr fontId="2"/>
  </si>
  <si>
    <t>①社会福祉士及び介護福祉法施行規則第1条各号に掲げる行為を必要とする者の占める割合が利用者の100分の15以上であること。
②介護福祉士の数が、常勤換算方法で、利用者の数が６又はその端数を増すごとに1以上であること
③厚生労働大臣が定める利用者等の数の基準及び看護職員等の員数の基準並びに通所介護費等の算定方法（平成12年厚生省告示第27号）第5号に規定する基準に該当していないこと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3" eb="55">
      <t>イジョウ</t>
    </rPh>
    <rPh sb="63" eb="65">
      <t>カイゴ</t>
    </rPh>
    <rPh sb="65" eb="68">
      <t>フクシシ</t>
    </rPh>
    <rPh sb="69" eb="70">
      <t>カズ</t>
    </rPh>
    <rPh sb="72" eb="74">
      <t>ジョウキン</t>
    </rPh>
    <rPh sb="74" eb="76">
      <t>カンサン</t>
    </rPh>
    <rPh sb="76" eb="78">
      <t>ホウホウ</t>
    </rPh>
    <rPh sb="80" eb="83">
      <t>リヨウシャ</t>
    </rPh>
    <rPh sb="84" eb="85">
      <t>カズ</t>
    </rPh>
    <rPh sb="87" eb="88">
      <t>マタ</t>
    </rPh>
    <rPh sb="91" eb="93">
      <t>ハスウ</t>
    </rPh>
    <rPh sb="94" eb="95">
      <t>マ</t>
    </rPh>
    <rPh sb="100" eb="102">
      <t>イジョウ</t>
    </rPh>
    <rPh sb="109" eb="111">
      <t>コウセイ</t>
    </rPh>
    <rPh sb="111" eb="113">
      <t>ロウドウ</t>
    </rPh>
    <rPh sb="113" eb="115">
      <t>ダイジン</t>
    </rPh>
    <rPh sb="116" eb="117">
      <t>サダ</t>
    </rPh>
    <rPh sb="119" eb="122">
      <t>リヨウシャ</t>
    </rPh>
    <rPh sb="122" eb="123">
      <t>トウ</t>
    </rPh>
    <rPh sb="124" eb="125">
      <t>カズ</t>
    </rPh>
    <rPh sb="126" eb="128">
      <t>キジュン</t>
    </rPh>
    <rPh sb="128" eb="129">
      <t>オヨ</t>
    </rPh>
    <rPh sb="130" eb="132">
      <t>カンゴ</t>
    </rPh>
    <rPh sb="132" eb="134">
      <t>ショクイン</t>
    </rPh>
    <rPh sb="134" eb="135">
      <t>トウ</t>
    </rPh>
    <rPh sb="136" eb="138">
      <t>インスウ</t>
    </rPh>
    <rPh sb="139" eb="141">
      <t>キジュン</t>
    </rPh>
    <rPh sb="141" eb="142">
      <t>ナラ</t>
    </rPh>
    <rPh sb="144" eb="146">
      <t>ツウショ</t>
    </rPh>
    <rPh sb="146" eb="148">
      <t>カイゴ</t>
    </rPh>
    <rPh sb="148" eb="149">
      <t>ヒ</t>
    </rPh>
    <rPh sb="149" eb="150">
      <t>トウ</t>
    </rPh>
    <rPh sb="151" eb="153">
      <t>サンテイ</t>
    </rPh>
    <rPh sb="153" eb="155">
      <t>ホウホウ</t>
    </rPh>
    <rPh sb="156" eb="158">
      <t>ヘイセイ</t>
    </rPh>
    <rPh sb="160" eb="161">
      <t>ネン</t>
    </rPh>
    <rPh sb="161" eb="164">
      <t>コウセイショウ</t>
    </rPh>
    <rPh sb="164" eb="166">
      <t>コクジ</t>
    </rPh>
    <rPh sb="166" eb="167">
      <t>ダイ</t>
    </rPh>
    <rPh sb="169" eb="170">
      <t>ゴウ</t>
    </rPh>
    <rPh sb="171" eb="172">
      <t>ダイ</t>
    </rPh>
    <rPh sb="173" eb="174">
      <t>ゴウ</t>
    </rPh>
    <rPh sb="175" eb="177">
      <t>キテイ</t>
    </rPh>
    <rPh sb="179" eb="181">
      <t>キジュン</t>
    </rPh>
    <rPh sb="182" eb="184">
      <t>ガイトウ</t>
    </rPh>
    <phoneticPr fontId="2"/>
  </si>
  <si>
    <t>１．社会福祉士及び介護福祉法施行規則第1条各号に掲げる行為を必要とする者の占める割合が利用者の100分の5以上であること。
２．入居継続支援加算（Ⅰ）の②及び③に該当するものであること。</t>
    <rPh sb="2" eb="4">
      <t>シャカイ</t>
    </rPh>
    <rPh sb="4" eb="6">
      <t>フクシ</t>
    </rPh>
    <rPh sb="6" eb="7">
      <t>シ</t>
    </rPh>
    <rPh sb="7" eb="8">
      <t>オヨ</t>
    </rPh>
    <rPh sb="9" eb="11">
      <t>カイゴ</t>
    </rPh>
    <rPh sb="11" eb="13">
      <t>フクシ</t>
    </rPh>
    <rPh sb="13" eb="14">
      <t>ホウ</t>
    </rPh>
    <rPh sb="14" eb="16">
      <t>セコウ</t>
    </rPh>
    <rPh sb="16" eb="18">
      <t>キソク</t>
    </rPh>
    <rPh sb="18" eb="19">
      <t>ダイ</t>
    </rPh>
    <rPh sb="20" eb="21">
      <t>ジョウ</t>
    </rPh>
    <rPh sb="21" eb="22">
      <t>カク</t>
    </rPh>
    <rPh sb="22" eb="23">
      <t>ゴウ</t>
    </rPh>
    <rPh sb="24" eb="25">
      <t>カカ</t>
    </rPh>
    <rPh sb="27" eb="29">
      <t>コウイ</t>
    </rPh>
    <rPh sb="30" eb="32">
      <t>ヒツヨウ</t>
    </rPh>
    <rPh sb="35" eb="36">
      <t>モノ</t>
    </rPh>
    <rPh sb="37" eb="38">
      <t>シ</t>
    </rPh>
    <rPh sb="40" eb="42">
      <t>ワリアイ</t>
    </rPh>
    <rPh sb="43" eb="46">
      <t>リヨウシャ</t>
    </rPh>
    <rPh sb="50" eb="51">
      <t>ブン</t>
    </rPh>
    <rPh sb="53" eb="55">
      <t>イジョウ</t>
    </rPh>
    <phoneticPr fontId="2"/>
  </si>
  <si>
    <t>・生活機能向上連携加算（Ⅰ）（Ⅱ）</t>
    <rPh sb="1" eb="3">
      <t>セイカツ</t>
    </rPh>
    <rPh sb="3" eb="5">
      <t>キノウ</t>
    </rPh>
    <rPh sb="5" eb="7">
      <t>コウジョウ</t>
    </rPh>
    <rPh sb="7" eb="9">
      <t>レンケイ</t>
    </rPh>
    <rPh sb="9" eb="11">
      <t>カサン</t>
    </rPh>
    <phoneticPr fontId="2"/>
  </si>
  <si>
    <t xml:space="preserve">別に厚生労働大臣が定める基準に対して適合しているものとして指定権者に届け出た指定特定施設において、若年性認知症入居者（介護保険法施行令第2条第6号に規定する初老期における認知症によって要介護者となった入居者をいう。）に対して指定特定施設入居者生活介護を行った場合。
</t>
    <rPh sb="29" eb="31">
      <t>シテイ</t>
    </rPh>
    <rPh sb="31" eb="32">
      <t>ケン</t>
    </rPh>
    <rPh sb="32" eb="33">
      <t>シャ</t>
    </rPh>
    <rPh sb="34" eb="35">
      <t>トド</t>
    </rPh>
    <rPh sb="36" eb="37">
      <t>デ</t>
    </rPh>
    <rPh sb="38" eb="40">
      <t>シテイ</t>
    </rPh>
    <rPh sb="40" eb="42">
      <t>トクテイ</t>
    </rPh>
    <rPh sb="42" eb="44">
      <t>シセツ</t>
    </rPh>
    <rPh sb="49" eb="52">
      <t>ジャクネンセイ</t>
    </rPh>
    <rPh sb="52" eb="55">
      <t>ニンチショウ</t>
    </rPh>
    <rPh sb="55" eb="58">
      <t>ニュウキョシャ</t>
    </rPh>
    <rPh sb="59" eb="61">
      <t>カイゴ</t>
    </rPh>
    <rPh sb="61" eb="63">
      <t>ホケン</t>
    </rPh>
    <rPh sb="63" eb="64">
      <t>ホウ</t>
    </rPh>
    <rPh sb="64" eb="67">
      <t>セコウレイ</t>
    </rPh>
    <rPh sb="67" eb="68">
      <t>ダイ</t>
    </rPh>
    <rPh sb="69" eb="70">
      <t>ジョウ</t>
    </rPh>
    <rPh sb="70" eb="71">
      <t>ダイ</t>
    </rPh>
    <rPh sb="72" eb="73">
      <t>ゴウ</t>
    </rPh>
    <rPh sb="74" eb="76">
      <t>キテイ</t>
    </rPh>
    <rPh sb="78" eb="80">
      <t>ショロウ</t>
    </rPh>
    <rPh sb="80" eb="81">
      <t>キ</t>
    </rPh>
    <rPh sb="85" eb="88">
      <t>ニンチショウ</t>
    </rPh>
    <rPh sb="92" eb="93">
      <t>ヨウ</t>
    </rPh>
    <rPh sb="93" eb="95">
      <t>カイゴ</t>
    </rPh>
    <rPh sb="95" eb="96">
      <t>シャ</t>
    </rPh>
    <rPh sb="100" eb="103">
      <t>ニュウキョシャ</t>
    </rPh>
    <rPh sb="109" eb="110">
      <t>タイ</t>
    </rPh>
    <rPh sb="112" eb="114">
      <t>シテイ</t>
    </rPh>
    <rPh sb="114" eb="116">
      <t>トクテイ</t>
    </rPh>
    <rPh sb="116" eb="118">
      <t>シセツ</t>
    </rPh>
    <rPh sb="118" eb="120">
      <t>ニュウキョ</t>
    </rPh>
    <rPh sb="120" eb="121">
      <t>シャ</t>
    </rPh>
    <rPh sb="121" eb="123">
      <t>セイカツ</t>
    </rPh>
    <rPh sb="123" eb="125">
      <t>カイゴ</t>
    </rPh>
    <rPh sb="126" eb="127">
      <t>オコナ</t>
    </rPh>
    <rPh sb="129" eb="131">
      <t>バアイ</t>
    </rPh>
    <phoneticPr fontId="2"/>
  </si>
  <si>
    <t xml:space="preserve">別に厚生労働大臣が定める基準に対して適合している介護職員の賃金の改善等を実施しているものとして、指定権者に届け出ている場合。
</t>
    <rPh sb="48" eb="50">
      <t>シテイ</t>
    </rPh>
    <rPh sb="50" eb="51">
      <t>ケン</t>
    </rPh>
    <rPh sb="51" eb="52">
      <t>シャ</t>
    </rPh>
    <phoneticPr fontId="2"/>
  </si>
  <si>
    <t>専ら機能訓練指導員の職務に従事する常勤の理学療法士等を１名以上配置しているもの※として指定権者に届け出た特定施設において、利用者に対して、機能訓練指導員、看護職員、介護職員等が共同して、利用者ごとに個別機能訓練計画を作成し、当該計画に基づき、計画的に機能訓練を行っている場合。
※利用者の数が100を超える指定特定施設にあっては、専ら機能訓練指導員の職務に従事する常勤の理学療法士等を１名以上配置し、かつ、理学療法士等である従業者を機能訓練指導員として常勤換算方法で利用者の数を100で除した数以上配置</t>
    <rPh sb="43" eb="45">
      <t>シテイ</t>
    </rPh>
    <rPh sb="45" eb="46">
      <t>ケン</t>
    </rPh>
    <rPh sb="46" eb="47">
      <t>シャ</t>
    </rPh>
    <phoneticPr fontId="2"/>
  </si>
  <si>
    <t>・個別機能訓練加算（Ⅰ）【短期利用（地域密着含む）は除く】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</si>
  <si>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・個別機能訓練加算（Ⅱ）【短期利用（地域密着含む）は除く】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</si>
  <si>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Ⅰ)を算定している場合であって、かつ、個別機能訓練計画の内容等の情報を厚生労働省に提出し、機能訓練の実施に当たって、当該情報その他機能訓練の適切かつ有効な実施のために必要な情報を活用した場合</t>
    <phoneticPr fontId="2"/>
  </si>
  <si>
    <t>・科学的介護推進体制加算</t>
    <rPh sb="1" eb="4">
      <t>カガクテキ</t>
    </rPh>
    <rPh sb="4" eb="6">
      <t>カイゴ</t>
    </rPh>
    <rPh sb="6" eb="8">
      <t>スイシン</t>
    </rPh>
    <rPh sb="8" eb="10">
      <t>タイセイ</t>
    </rPh>
    <rPh sb="10" eb="12">
      <t>カサン</t>
    </rPh>
    <phoneticPr fontId="2"/>
  </si>
  <si>
    <t>利用開始時及び利用中６月ごとに利用者の口腔の健康状態のスクリーニング及び栄養状態のスクリーニングを行った場合。ただし、当該利用者について、当該事業所以外で既に口腔・栄養スクリーニング加算を算定している場合は算定できない。</t>
    <phoneticPr fontId="2"/>
  </si>
  <si>
    <t>・ＡＤＬ維持等加算（Ⅰ）</t>
    <rPh sb="4" eb="7">
      <t>イジトウ</t>
    </rPh>
    <rPh sb="7" eb="9">
      <t>カサン</t>
    </rPh>
    <phoneticPr fontId="2"/>
  </si>
  <si>
    <t>・ＡＤＬ維持等加算（Ⅱ）</t>
    <rPh sb="4" eb="7">
      <t>イジトウ</t>
    </rPh>
    <rPh sb="7" eb="9">
      <t>カサン</t>
    </rPh>
    <phoneticPr fontId="2"/>
  </si>
  <si>
    <t>①（Ⅰ）の①及び②の基準に適合するものであること。
② 評価対象者のＡＤＬ利得の平均値が二以上であること。</t>
    <phoneticPr fontId="2"/>
  </si>
  <si>
    <t>・口腔・栄養スクリーニング加算</t>
    <rPh sb="1" eb="3">
      <t>コウクウ</t>
    </rPh>
    <rPh sb="4" eb="6">
      <t>エイヨウ</t>
    </rPh>
    <rPh sb="13" eb="15">
      <t>カサン</t>
    </rPh>
    <phoneticPr fontId="2"/>
  </si>
  <si>
    <t>182</t>
    <phoneticPr fontId="2"/>
  </si>
  <si>
    <t>311</t>
    <phoneticPr fontId="2"/>
  </si>
  <si>
    <t>1</t>
    <phoneticPr fontId="2"/>
  </si>
  <si>
    <t>算定の有無等</t>
    <phoneticPr fontId="2"/>
  </si>
  <si>
    <t>単位数</t>
    <phoneticPr fontId="2"/>
  </si>
  <si>
    <t>算定回数等</t>
    <phoneticPr fontId="2"/>
  </si>
  <si>
    <t>死亡日以前31日以上45日以下</t>
    <phoneticPr fontId="2"/>
  </si>
  <si>
    <t>死亡日</t>
    <phoneticPr fontId="2"/>
  </si>
  <si>
    <t>1月につき</t>
    <phoneticPr fontId="2"/>
  </si>
  <si>
    <t>1月につき</t>
    <phoneticPr fontId="2"/>
  </si>
  <si>
    <t>特定処遇</t>
    <phoneticPr fontId="2"/>
  </si>
  <si>
    <t>（（介護予防）特定施設入居者生活介護＋加算単位数（処遇改善加算を除く））×1.2%</t>
    <phoneticPr fontId="2"/>
  </si>
  <si>
    <t>1月につき</t>
    <phoneticPr fontId="2"/>
  </si>
  <si>
    <t>・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指定特定施設の入居定員の範囲内で、空いている居室等(定員が１人であるものに限る。)を利用するものであること。ただし、短期利用特定施設入居者生活介護の提供を受ける入居者(利用者)の数は、当該指定特定施設の入居定員の100分の10以下であること。
・利用の開始に当たって、あらかじめ30日以内の利用期間を定めること。
・家賃、敷金、介護等その他の日常生活上必要な便宜の供与の対価として受領する費用を除き、権利金その他の金品を受領しないこと。
・介護保険法等に基づく勧告、命令、指示を受けたことがある場合にあっては、当該勧告等を受けた日から起算して５年以上の期間が経過していること。</t>
    <phoneticPr fontId="2"/>
  </si>
  <si>
    <t>・常勤看護師を1名以上配置し、看護に係る責任者を定めている場合。
・看護職員により、又は病院若しくは診療所若しくは訪問看護ステーションとの連携により、利用者に対して、24時間連絡できる体制を確保し、かつ、必要に応じて健康上の管理等を行う体制を確保していること。
・重度化した場合における対応に係る指針を定め、入居の際に、利用者又はその家族等に対して、当該指針の内容を説明し、同意を得ていること。</t>
    <phoneticPr fontId="2"/>
  </si>
  <si>
    <t>①評価対象者（当該事業所又は当該施設の利用期間（②において「評価対象利用期間」という。）が6月を超える者をいう。以下この号において同じ。）の総数が10人以上であること。
②評価対象者全員について、評価対象利用期間の初月（以下「評価対象利用開始月」という。）と、当該月の翌月から起算して6月目（6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③評価対象者の評価対象利用開始月の翌月から起算して6月目の月に測定したＡＤＬ値から評価対象利用開始月に測定したＡＤＬ値を控除して得た値を用いて一定の基準に基づき算出した値（以下「ＡＤＬ利得」という。）の平均値が一以上であること。</t>
    <phoneticPr fontId="2"/>
  </si>
  <si>
    <t>外部との連携により、利用者の身体の状況等の評価を行い、かつ、個別機能訓練計画を作成した場合。（Ⅰ）については、利用者の急性増悪等により当該個別機能訓練計画を見直した場合を除き３月に１回を限度。</t>
    <phoneticPr fontId="2"/>
  </si>
  <si>
    <t>①利用者ごとのＡＤＬ値、栄養状態、口腔機能、認知症の状況その他の利用者の心身の状況等に係る基本的な情報を、厚生労働省に提出していること。
②必要に応じて特定施設サービス計画を見直すなど、指定特定施設入居者生活介護の提供に当たって、①に規定する情報その他指定特定施設入居者生活介護を適切かつ有効に提供するために必要な情報を活用していること。</t>
    <phoneticPr fontId="2"/>
  </si>
  <si>
    <t>（別添４）介護保険自己負担額（参考：加算項目別報酬金額：６級地　（地域加算2.7％）</t>
    <rPh sb="1" eb="3">
      <t>ベッテン</t>
    </rPh>
    <rPh sb="7" eb="9">
      <t>ホケン</t>
    </rPh>
    <rPh sb="9" eb="11">
      <t>ジコ</t>
    </rPh>
    <rPh sb="11" eb="13">
      <t>フタン</t>
    </rPh>
    <rPh sb="13" eb="14">
      <t>ガク</t>
    </rPh>
    <rPh sb="15" eb="17">
      <t>サンコウ</t>
    </rPh>
    <rPh sb="18" eb="20">
      <t>カサン</t>
    </rPh>
    <rPh sb="20" eb="22">
      <t>コウモク</t>
    </rPh>
    <rPh sb="22" eb="23">
      <t>ベツ</t>
    </rPh>
    <rPh sb="25" eb="26">
      <t>キン</t>
    </rPh>
    <rPh sb="33" eb="35">
      <t>チイキ</t>
    </rPh>
    <rPh sb="35" eb="37">
      <t>カサン</t>
    </rPh>
    <phoneticPr fontId="2"/>
  </si>
  <si>
    <r>
      <t>①　介護報酬額の自己負担基準表（介護保険報酬額の1割、2割</t>
    </r>
    <r>
      <rPr>
        <sz val="11"/>
        <rFont val="ＭＳ Ｐゴシック"/>
        <family val="3"/>
        <charset val="128"/>
      </rPr>
      <t>又は3割を負担していただきます。）</t>
    </r>
    <rPh sb="28" eb="29">
      <t>ワリ</t>
    </rPh>
    <phoneticPr fontId="2"/>
  </si>
  <si>
    <t>自己負担分／月
（１割負担の場合）</t>
    <phoneticPr fontId="2"/>
  </si>
  <si>
    <t>個別機能訓練加算（Ⅰ）</t>
    <phoneticPr fontId="2"/>
  </si>
  <si>
    <t>個別機能訓練加算（Ⅱ）</t>
    <phoneticPr fontId="2"/>
  </si>
  <si>
    <t>ＡＤＬ維持等加算（Ⅰ）</t>
    <rPh sb="3" eb="5">
      <t>イジ</t>
    </rPh>
    <rPh sb="5" eb="6">
      <t>トウ</t>
    </rPh>
    <rPh sb="6" eb="8">
      <t>カサン</t>
    </rPh>
    <phoneticPr fontId="2"/>
  </si>
  <si>
    <t>ＡＤＬ維持等加算（Ⅱ）</t>
    <rPh sb="3" eb="5">
      <t>イジ</t>
    </rPh>
    <rPh sb="5" eb="6">
      <t>トウ</t>
    </rPh>
    <rPh sb="6" eb="8">
      <t>カサン</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</si>
  <si>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</si>
  <si>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</si>
  <si>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看取り介護加算（Ⅰ）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</si>
  <si>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看取り介護加算（Ⅰ）
（死亡日）</t>
    <rPh sb="0" eb="2">
      <t>ミト</t>
    </rPh>
    <rPh sb="3" eb="5">
      <t>カイゴ</t>
    </rPh>
    <rPh sb="5" eb="7">
      <t>カサン</t>
    </rPh>
    <rPh sb="12" eb="14">
      <t>シボウ</t>
    </rPh>
    <rPh sb="14" eb="15">
      <t>ビ</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</si>
  <si>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</si>
  <si>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</si>
  <si>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看取り介護加算（Ⅱ）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</si>
  <si>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看取り介護加算（Ⅱ）
（死亡日）</t>
    <rPh sb="0" eb="2">
      <t>ミト</t>
    </rPh>
    <rPh sb="3" eb="5">
      <t>カイゴ</t>
    </rPh>
    <rPh sb="5" eb="7">
      <t>カサン</t>
    </rPh>
    <rPh sb="12" eb="14">
      <t>シボウ</t>
    </rPh>
    <rPh sb="14" eb="15">
      <t>ビ</t>
    </rPh>
    <phoneticPr fontId="2"/>
  </si>
  <si>
    <t>サービス提供体制強化加算（Ⅰ）</t>
    <phoneticPr fontId="2"/>
  </si>
  <si>
    <t>サービス提供体制強化加算（Ⅱ）</t>
    <phoneticPr fontId="2"/>
  </si>
  <si>
    <t>サービス提供体制強化加算（Ⅲ）</t>
    <phoneticPr fontId="2"/>
  </si>
  <si>
    <t>介護職員処遇改善加算
（Ⅰ）～（Ⅴ）</t>
    <phoneticPr fontId="2"/>
  </si>
  <si>
    <t>介護職員等特定処遇改善加算
（Ⅰ）（Ⅱ）</t>
    <rPh sb="4" eb="5">
      <t>ナド</t>
    </rPh>
    <rPh sb="5" eb="7">
      <t>トクテイ</t>
    </rPh>
    <phoneticPr fontId="2"/>
  </si>
  <si>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</si>
  <si>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</si>
  <si>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</si>
  <si>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</si>
  <si>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科学的介護推進体制加算</t>
    <phoneticPr fontId="2"/>
  </si>
  <si>
    <t>・1か月は30日で計算しています。</t>
    <phoneticPr fontId="2"/>
  </si>
  <si>
    <t>②要支援･要介護別介護報酬と自己負担</t>
    <phoneticPr fontId="2"/>
  </si>
  <si>
    <t>・上記は、　　　　　　　　　　　　　　を算定した場合です。</t>
    <rPh sb="1" eb="3">
      <t>ジョウキ</t>
    </rPh>
    <rPh sb="20" eb="22">
      <t>サンテイ</t>
    </rPh>
    <rPh sb="24" eb="26">
      <t>バアイ</t>
    </rPh>
    <phoneticPr fontId="2"/>
  </si>
  <si>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2"/>
  </si>
  <si>
    <t>指定日</t>
    <phoneticPr fontId="2"/>
  </si>
  <si>
    <t>指定の更新日（直近）</t>
    <phoneticPr fontId="2"/>
  </si>
  <si>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2"/>
  </si>
  <si>
    <t>指定日</t>
    <phoneticPr fontId="2"/>
  </si>
  <si>
    <t>指定の更新日（直近）</t>
    <phoneticPr fontId="2"/>
  </si>
  <si>
    <t>自ら実施</t>
  </si>
  <si>
    <t>ＡＤＬ維持等加算</t>
    <phoneticPr fontId="2"/>
  </si>
  <si>
    <t>科学的介護推進体制加算</t>
    <phoneticPr fontId="2"/>
  </si>
  <si>
    <t>協力科目</t>
    <rPh sb="0" eb="2">
      <t>キョウリョク</t>
    </rPh>
    <rPh sb="2" eb="4">
      <t>カモク</t>
    </rPh>
    <phoneticPr fontId="2"/>
  </si>
  <si>
    <t>１５年以上</t>
    <rPh sb="2" eb="5">
      <t>ネンイジョウ</t>
    </rPh>
    <phoneticPr fontId="2"/>
  </si>
  <si>
    <t>添付書類：別添１（事業主体が所在市町で実施する他の介護サービス）</t>
    <rPh sb="0" eb="2">
      <t>テンプ</t>
    </rPh>
    <rPh sb="2" eb="4">
      <t>ショルイ</t>
    </rPh>
    <rPh sb="5" eb="7">
      <t>ベッテン</t>
    </rPh>
    <rPh sb="9" eb="11">
      <t>ジギョウ</t>
    </rPh>
    <rPh sb="11" eb="13">
      <t>シュタイ</t>
    </rPh>
    <rPh sb="14" eb="16">
      <t>ショザイ</t>
    </rPh>
    <rPh sb="16" eb="17">
      <t>シ</t>
    </rPh>
    <rPh sb="17" eb="18">
      <t>マチ</t>
    </rPh>
    <rPh sb="19" eb="21">
      <t>ジッシ</t>
    </rPh>
    <rPh sb="23" eb="24">
      <t>タ</t>
    </rPh>
    <rPh sb="25" eb="27">
      <t>カイゴ</t>
    </rPh>
    <phoneticPr fontId="2"/>
  </si>
  <si>
    <t>　　　　　別添２（有料老人ホーム・サービス付き高齢者向け住宅が提供するサービスの一覧表）</t>
    <rPh sb="5" eb="7">
      <t>ベッテン</t>
    </rPh>
    <rPh sb="9" eb="11">
      <t>ユウリョウ</t>
    </rPh>
    <rPh sb="11" eb="13">
      <t>ロウジン</t>
    </rPh>
    <rPh sb="21" eb="22">
      <t>ツキ</t>
    </rPh>
    <rPh sb="23" eb="26">
      <t>コウレイシャ</t>
    </rPh>
    <rPh sb="26" eb="27">
      <t>ム</t>
    </rPh>
    <rPh sb="28" eb="30">
      <t>ジュウタク</t>
    </rPh>
    <rPh sb="31" eb="33">
      <t>テイキョウ</t>
    </rPh>
    <rPh sb="40" eb="42">
      <t>イチラン</t>
    </rPh>
    <rPh sb="42" eb="43">
      <t>ヒョウ</t>
    </rPh>
    <phoneticPr fontId="2"/>
  </si>
  <si>
    <t>　　　　　別添４（介護保険自己負担額）</t>
    <rPh sb="5" eb="7">
      <t>ベッテン</t>
    </rPh>
    <rPh sb="11" eb="13">
      <t>ホケン</t>
    </rPh>
    <rPh sb="17" eb="18">
      <t>ガク</t>
    </rPh>
    <phoneticPr fontId="2"/>
  </si>
  <si>
    <t>個別機能訓練加算（Ⅰ）</t>
    <rPh sb="0" eb="2">
      <t>コベツ</t>
    </rPh>
    <rPh sb="2" eb="4">
      <t>キノウ</t>
    </rPh>
    <rPh sb="4" eb="6">
      <t>クンレン</t>
    </rPh>
    <rPh sb="6" eb="8">
      <t>カサン</t>
    </rPh>
    <phoneticPr fontId="2"/>
  </si>
  <si>
    <t>個別機能訓練加算（Ⅱ）</t>
    <rPh sb="0" eb="2">
      <t>コベツ</t>
    </rPh>
    <rPh sb="2" eb="4">
      <t>キノウ</t>
    </rPh>
    <rPh sb="4" eb="6">
      <t>クンレン</t>
    </rPh>
    <rPh sb="6" eb="8">
      <t>カサン</t>
    </rPh>
    <phoneticPr fontId="2"/>
  </si>
  <si>
    <t>ＡＤＬ維持等加算
（Ⅰ）（Ⅱ）</t>
    <rPh sb="3" eb="5">
      <t>イジ</t>
    </rPh>
    <rPh sb="5" eb="6">
      <t>トウ</t>
    </rPh>
    <rPh sb="6" eb="8">
      <t>カサン</t>
    </rPh>
    <phoneticPr fontId="2"/>
  </si>
  <si>
    <t>看取り介護加算
（Ⅰ）（Ⅱ）</t>
    <rPh sb="0" eb="2">
      <t>ミト</t>
    </rPh>
    <rPh sb="3" eb="5">
      <t>カイゴ</t>
    </rPh>
    <rPh sb="5" eb="7">
      <t>カサン</t>
    </rPh>
    <phoneticPr fontId="2"/>
  </si>
  <si>
    <t>認知症専門ケア加算
（Ⅰ）（Ⅱ）</t>
    <rPh sb="0" eb="2">
      <t>ニンチ</t>
    </rPh>
    <rPh sb="2" eb="3">
      <t>ショウ</t>
    </rPh>
    <rPh sb="3" eb="5">
      <t>センモン</t>
    </rPh>
    <rPh sb="7" eb="9">
      <t>カサン</t>
    </rPh>
    <phoneticPr fontId="2"/>
  </si>
  <si>
    <r>
      <rPr>
        <sz val="9"/>
        <rFont val="ＭＳ 明朝"/>
        <family val="1"/>
        <charset val="128"/>
      </rPr>
      <t>サービス提供体制強化加算</t>
    </r>
    <r>
      <rPr>
        <sz val="10"/>
        <rFont val="ＭＳ 明朝"/>
        <family val="1"/>
        <charset val="128"/>
      </rPr>
      <t xml:space="preserve">
（Ⅰ）～（Ⅲ）</t>
    </r>
    <rPh sb="4" eb="6">
      <t>テイキョウ</t>
    </rPh>
    <rPh sb="6" eb="8">
      <t>タイセイ</t>
    </rPh>
    <rPh sb="8" eb="10">
      <t>キョウカ</t>
    </rPh>
    <rPh sb="10" eb="12">
      <t>カサン</t>
    </rPh>
    <phoneticPr fontId="2"/>
  </si>
  <si>
    <t>介護職員処遇改善加算
（Ⅰ）～（Ⅴ）</t>
    <rPh sb="0" eb="2">
      <t>カイゴ</t>
    </rPh>
    <rPh sb="2" eb="4">
      <t>ショクイン</t>
    </rPh>
    <rPh sb="4" eb="6">
      <t>ショグウ</t>
    </rPh>
    <rPh sb="6" eb="8">
      <t>カイゼン</t>
    </rPh>
    <rPh sb="8" eb="10">
      <t>カサン</t>
    </rPh>
    <phoneticPr fontId="2"/>
  </si>
  <si>
    <r>
      <rPr>
        <sz val="9"/>
        <rFont val="ＭＳ 明朝"/>
        <family val="1"/>
        <charset val="128"/>
      </rPr>
      <t>介護職員等特定処遇改善加算</t>
    </r>
    <r>
      <rPr>
        <sz val="10"/>
        <rFont val="ＭＳ 明朝"/>
        <family val="1"/>
        <charset val="128"/>
      </rPr>
      <t xml:space="preserve">
（Ⅰ）（Ⅱ）</t>
    </r>
    <rPh sb="0" eb="2">
      <t>カイゴ</t>
    </rPh>
    <rPh sb="2" eb="4">
      <t>ショクイン</t>
    </rPh>
    <rPh sb="4" eb="5">
      <t>ナド</t>
    </rPh>
    <rPh sb="5" eb="7">
      <t>トクテイ</t>
    </rPh>
    <rPh sb="7" eb="9">
      <t>ショグウ</t>
    </rPh>
    <rPh sb="9" eb="11">
      <t>カイゼン</t>
    </rPh>
    <rPh sb="11" eb="13">
      <t>カサン</t>
    </rPh>
    <phoneticPr fontId="2"/>
  </si>
  <si>
    <t>入居継続支援加算
（Ⅰ）（Ⅱ）</t>
    <rPh sb="0" eb="2">
      <t>ニュウキョ</t>
    </rPh>
    <rPh sb="2" eb="4">
      <t>ケイゾク</t>
    </rPh>
    <rPh sb="4" eb="6">
      <t>シエン</t>
    </rPh>
    <rPh sb="6" eb="8">
      <t>カサン</t>
    </rPh>
    <phoneticPr fontId="2"/>
  </si>
  <si>
    <t>生活機能向上連携加算
（Ⅰ）（Ⅱ）</t>
    <rPh sb="0" eb="2">
      <t>セイカツ</t>
    </rPh>
    <rPh sb="2" eb="4">
      <t>キノウ</t>
    </rPh>
    <rPh sb="4" eb="6">
      <t>コウジョウ</t>
    </rPh>
    <rPh sb="6" eb="8">
      <t>レンケイ</t>
    </rPh>
    <rPh sb="8" eb="10">
      <t>カサン</t>
    </rPh>
    <phoneticPr fontId="2"/>
  </si>
  <si>
    <t>身体拘束廃止未実施減算</t>
    <rPh sb="0" eb="2">
      <t>シンタイ</t>
    </rPh>
    <rPh sb="2" eb="4">
      <t>コウソク</t>
    </rPh>
    <rPh sb="4" eb="6">
      <t>ハイシ</t>
    </rPh>
    <rPh sb="6" eb="9">
      <t>ミジッシ</t>
    </rPh>
    <rPh sb="9" eb="11">
      <t>ゲンサン</t>
    </rPh>
    <phoneticPr fontId="2"/>
  </si>
  <si>
    <t>メールアドレス</t>
    <phoneticPr fontId="2"/>
  </si>
  <si>
    <t>５年以上１０年未満</t>
    <rPh sb="1" eb="4">
      <t>ネンイジョウ</t>
    </rPh>
    <rPh sb="6" eb="7">
      <t>ネン</t>
    </rPh>
    <rPh sb="7" eb="9">
      <t>ミマン</t>
    </rPh>
    <phoneticPr fontId="2"/>
  </si>
  <si>
    <t>１０年以上１５年未満</t>
    <rPh sb="2" eb="5">
      <t>ネンイジョウ</t>
    </rPh>
    <rPh sb="7" eb="8">
      <t>ネン</t>
    </rPh>
    <rPh sb="8" eb="10">
      <t>ミマン</t>
    </rPh>
    <phoneticPr fontId="2"/>
  </si>
  <si>
    <t>　　　　　別添３（介護保険自己負担額（自動計算））</t>
    <rPh sb="5" eb="7">
      <t>ベッテン</t>
    </rPh>
    <rPh sb="9" eb="11">
      <t>カイゴ</t>
    </rPh>
    <rPh sb="11" eb="13">
      <t>ホケン</t>
    </rPh>
    <rPh sb="13" eb="15">
      <t>ジコ</t>
    </rPh>
    <rPh sb="15" eb="17">
      <t>フタン</t>
    </rPh>
    <rPh sb="17" eb="18">
      <t>ガク</t>
    </rPh>
    <rPh sb="19" eb="21">
      <t>ジドウ</t>
    </rPh>
    <rPh sb="21" eb="23">
      <t>ケイサン</t>
    </rPh>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</si>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</sst>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quot;室&quot;"/>
    <numFmt numFmtId="192" formatCode="\(#,##0&quot;室&quot;\)"/>
    <numFmt numFmtId="193" formatCode="#,###&quot;円&quot;"/>
    <numFmt numFmtId="194" formatCode="#,##0&quot;単位／日&quot;"/>
    <numFmt numFmtId="195" formatCode="#,##0&quot;単位／月&quot;"/>
    <numFmt numFmtId="196" formatCode="#,##0.0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sz val="8"/>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0"/>
      <name val="ＭＳ Ｐゴシック"/>
      <family val="3"/>
      <charset val="128"/>
    </font>
    <font>
      <sz val="11"/>
      <color indexed="10"/>
      <name val="ＭＳ 明朝"/>
      <family val="1"/>
      <charset val="128"/>
    </font>
    <font>
      <sz val="7"/>
      <name val="ＭＳ 明朝"/>
      <family val="1"/>
      <charset val="128"/>
    </font>
    <font>
      <sz val="7"/>
      <name val="ＭＳ Ｐゴシック"/>
      <family val="3"/>
      <charset val="128"/>
    </font>
    <font>
      <u/>
      <sz val="11"/>
      <color theme="10"/>
      <name val="ＭＳ Ｐゴシック"/>
      <family val="3"/>
      <charset val="128"/>
    </font>
    <font>
      <sz val="11"/>
      <color theme="1"/>
      <name val="ＭＳ 明朝"/>
      <family val="1"/>
      <charset val="128"/>
    </font>
    <font>
      <sz val="11"/>
      <color rgb="FFFF000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1"/>
      <color indexed="8"/>
      <name val="ＭＳ 明朝"/>
      <family val="1"/>
      <charset val="128"/>
    </font>
    <font>
      <sz val="12"/>
      <color indexed="8"/>
      <name val="ＭＳ 明朝"/>
      <family val="1"/>
      <charset val="128"/>
    </font>
    <font>
      <sz val="8"/>
      <color indexed="8"/>
      <name val="ＭＳ 明朝"/>
      <family val="1"/>
      <charset val="128"/>
    </font>
  </fonts>
  <fills count="10">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s>
  <borders count="11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s>
  <cellStyleXfs count="5">
    <xf numFmtId="0" fontId="0" fillId="0" borderId="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328">
    <xf numFmtId="0" fontId="0" fillId="0" borderId="0" xfId="0">
      <alignment vertical="center"/>
    </xf>
    <xf numFmtId="0" fontId="3" fillId="0" borderId="0" xfId="0" applyFont="1" applyFill="1" applyAlignment="1">
      <alignment horizontal="left" vertical="center"/>
    </xf>
    <xf numFmtId="49"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right" vertical="center" wrapText="1"/>
    </xf>
    <xf numFmtId="58" fontId="4" fillId="0" borderId="1" xfId="0" applyNumberFormat="1" applyFont="1" applyFill="1" applyBorder="1" applyAlignment="1">
      <alignment vertical="center"/>
    </xf>
    <xf numFmtId="0" fontId="4" fillId="0" borderId="1" xfId="0" applyFont="1" applyFill="1" applyBorder="1" applyAlignment="1">
      <alignment horizontal="right" vertical="center"/>
    </xf>
    <xf numFmtId="49" fontId="6"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6"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3" fillId="2" borderId="6" xfId="0" applyNumberFormat="1" applyFont="1" applyFill="1" applyBorder="1" applyAlignment="1">
      <alignment vertical="center"/>
    </xf>
    <xf numFmtId="49" fontId="3"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3" applyFont="1">
      <alignmen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0" fontId="9" fillId="4" borderId="0" xfId="0" applyFont="1" applyFill="1" applyAlignment="1">
      <alignment horizontal="right" vertical="center"/>
    </xf>
    <xf numFmtId="0" fontId="9" fillId="4" borderId="0" xfId="0" applyFont="1" applyFill="1">
      <alignment vertical="center"/>
    </xf>
    <xf numFmtId="0" fontId="9" fillId="0" borderId="0" xfId="0" applyFont="1" applyFill="1" applyAlignment="1">
      <alignment horizontal="right" vertical="center"/>
    </xf>
    <xf numFmtId="4" fontId="9" fillId="0" borderId="0" xfId="0" applyNumberFormat="1" applyFont="1" applyFill="1">
      <alignment vertical="center"/>
    </xf>
    <xf numFmtId="49" fontId="10" fillId="0" borderId="0" xfId="0" applyNumberFormat="1" applyFont="1" applyFill="1">
      <alignment vertical="center"/>
    </xf>
    <xf numFmtId="0" fontId="9" fillId="0" borderId="0" xfId="0" applyFont="1">
      <alignment vertical="center"/>
    </xf>
    <xf numFmtId="49" fontId="0" fillId="0" borderId="0" xfId="0" applyNumberFormat="1" applyFont="1" applyAlignment="1">
      <alignment horizontal="left" vertical="top" wrapText="1"/>
    </xf>
    <xf numFmtId="49" fontId="3" fillId="3" borderId="6" xfId="0" applyNumberFormat="1" applyFont="1" applyFill="1" applyBorder="1" applyAlignment="1">
      <alignment vertical="center"/>
    </xf>
    <xf numFmtId="49" fontId="4" fillId="0" borderId="10" xfId="0" applyNumberFormat="1" applyFont="1" applyFill="1" applyBorder="1" applyAlignment="1">
      <alignment horizontal="right" vertical="center"/>
    </xf>
    <xf numFmtId="49" fontId="3" fillId="0" borderId="10" xfId="0" applyNumberFormat="1" applyFont="1" applyFill="1" applyBorder="1" applyAlignment="1">
      <alignment vertical="center"/>
    </xf>
    <xf numFmtId="49" fontId="3" fillId="0" borderId="11" xfId="0" applyNumberFormat="1" applyFont="1" applyFill="1" applyBorder="1" applyAlignment="1">
      <alignment vertical="center"/>
    </xf>
    <xf numFmtId="0" fontId="6" fillId="0" borderId="2" xfId="0" applyFont="1" applyFill="1" applyBorder="1" applyAlignment="1">
      <alignment vertical="center"/>
    </xf>
    <xf numFmtId="0" fontId="3" fillId="4" borderId="0" xfId="0" applyFont="1" applyFill="1" applyBorder="1" applyAlignment="1">
      <alignment horizontal="center" vertical="center"/>
    </xf>
    <xf numFmtId="0" fontId="3" fillId="4" borderId="12" xfId="0" applyFont="1" applyFill="1" applyBorder="1" applyAlignment="1">
      <alignment horizontal="left" vertical="center"/>
    </xf>
    <xf numFmtId="0" fontId="10" fillId="0" borderId="0" xfId="0" applyFont="1" applyFill="1" applyBorder="1" applyAlignment="1">
      <alignment vertical="center" wrapText="1"/>
    </xf>
    <xf numFmtId="0" fontId="3" fillId="3" borderId="10" xfId="0" applyFont="1" applyFill="1" applyBorder="1" applyAlignment="1">
      <alignment horizontal="left" vertical="center"/>
    </xf>
    <xf numFmtId="0" fontId="3" fillId="3"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xf>
    <xf numFmtId="49" fontId="3" fillId="3" borderId="15" xfId="0" applyNumberFormat="1"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8" fillId="3" borderId="15" xfId="0"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17" xfId="0" applyNumberFormat="1" applyFont="1" applyFill="1" applyBorder="1" applyAlignment="1">
      <alignment horizontal="left" vertical="center"/>
    </xf>
    <xf numFmtId="49" fontId="6" fillId="4" borderId="0" xfId="0" applyNumberFormat="1" applyFont="1" applyFill="1" applyAlignment="1">
      <alignment horizontal="left" vertical="center"/>
    </xf>
    <xf numFmtId="0" fontId="3" fillId="4" borderId="4" xfId="0" applyFont="1" applyFill="1" applyBorder="1" applyAlignment="1">
      <alignment horizontal="left" vertical="center"/>
    </xf>
    <xf numFmtId="49" fontId="3" fillId="3" borderId="15" xfId="0" applyNumberFormat="1"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xf>
    <xf numFmtId="0" fontId="3" fillId="4" borderId="15" xfId="0" applyFont="1" applyFill="1" applyBorder="1" applyAlignment="1">
      <alignment horizontal="left" vertical="center" wrapText="1"/>
    </xf>
    <xf numFmtId="0" fontId="0" fillId="0" borderId="0" xfId="0" applyFont="1" applyAlignment="1">
      <alignment vertical="center"/>
    </xf>
    <xf numFmtId="0" fontId="3" fillId="2" borderId="17" xfId="0" applyFont="1" applyFill="1" applyBorder="1" applyAlignment="1">
      <alignment horizontal="left" vertical="center"/>
    </xf>
    <xf numFmtId="0" fontId="3" fillId="2" borderId="15"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49"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lignment vertical="center"/>
    </xf>
    <xf numFmtId="0" fontId="14" fillId="0" borderId="0" xfId="0" applyFont="1" applyAlignment="1">
      <alignment horizontal="center" vertical="center"/>
    </xf>
    <xf numFmtId="0" fontId="3" fillId="0" borderId="0" xfId="0" applyFont="1" applyBorder="1">
      <alignment vertical="center"/>
    </xf>
    <xf numFmtId="0" fontId="15" fillId="0" borderId="0" xfId="0" applyFont="1" applyAlignment="1">
      <alignment horizontal="center" vertical="center"/>
    </xf>
    <xf numFmtId="0" fontId="14" fillId="0" borderId="0" xfId="0" applyFont="1" applyFill="1" applyAlignment="1">
      <alignment vertical="center" wrapText="1"/>
    </xf>
    <xf numFmtId="0" fontId="3" fillId="3" borderId="18" xfId="0" applyFont="1" applyFill="1" applyBorder="1" applyAlignment="1">
      <alignment vertical="center"/>
    </xf>
    <xf numFmtId="49" fontId="4" fillId="0" borderId="19" xfId="0" applyNumberFormat="1" applyFont="1" applyBorder="1" applyAlignment="1">
      <alignment horizontal="left" vertical="center"/>
    </xf>
    <xf numFmtId="0" fontId="3" fillId="3" borderId="20" xfId="0" applyFont="1" applyFill="1" applyBorder="1" applyAlignment="1">
      <alignment vertical="center"/>
    </xf>
    <xf numFmtId="0" fontId="3" fillId="0" borderId="16" xfId="0" applyFont="1" applyBorder="1" applyAlignment="1">
      <alignment horizontal="left" vertical="center"/>
    </xf>
    <xf numFmtId="0" fontId="3" fillId="3" borderId="21" xfId="0" applyFont="1" applyFill="1" applyBorder="1" applyAlignment="1">
      <alignment vertical="center"/>
    </xf>
    <xf numFmtId="0" fontId="3" fillId="0" borderId="22"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6" fillId="0" borderId="0" xfId="0" applyFont="1" applyAlignment="1">
      <alignment horizontal="left" vertical="center"/>
    </xf>
    <xf numFmtId="183" fontId="4" fillId="0" borderId="23"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16" fillId="0" borderId="6" xfId="1" applyFont="1" applyFill="1" applyBorder="1" applyAlignment="1">
      <alignment vertical="center"/>
    </xf>
    <xf numFmtId="0" fontId="3" fillId="0" borderId="24" xfId="0" applyFont="1" applyBorder="1" applyAlignment="1">
      <alignment vertical="center" wrapText="1"/>
    </xf>
    <xf numFmtId="0" fontId="4" fillId="0" borderId="10" xfId="0" applyFont="1" applyBorder="1" applyAlignment="1">
      <alignment horizontal="center" vertical="center"/>
    </xf>
    <xf numFmtId="0" fontId="3" fillId="0" borderId="24" xfId="0" applyFont="1" applyBorder="1" applyAlignment="1">
      <alignment vertical="center"/>
    </xf>
    <xf numFmtId="0" fontId="3" fillId="0" borderId="0" xfId="0" applyFont="1" applyFill="1" applyBorder="1">
      <alignment vertical="center"/>
    </xf>
    <xf numFmtId="49" fontId="6" fillId="0" borderId="0" xfId="0" applyNumberFormat="1" applyFont="1" applyAlignment="1">
      <alignment vertical="center"/>
    </xf>
    <xf numFmtId="49" fontId="6" fillId="0" borderId="0" xfId="0" applyNumberFormat="1" applyFont="1">
      <alignment vertical="center"/>
    </xf>
    <xf numFmtId="0" fontId="6" fillId="0" borderId="0" xfId="0" applyFont="1" applyAlignment="1">
      <alignment vertical="center"/>
    </xf>
    <xf numFmtId="49" fontId="3" fillId="0" borderId="0" xfId="0" applyNumberFormat="1" applyFont="1">
      <alignment vertical="center"/>
    </xf>
    <xf numFmtId="0" fontId="3" fillId="0" borderId="0" xfId="0" applyFont="1" applyBorder="1" applyAlignment="1">
      <alignment vertical="center"/>
    </xf>
    <xf numFmtId="0" fontId="4" fillId="0" borderId="10" xfId="0" applyFont="1" applyFill="1" applyBorder="1" applyAlignment="1">
      <alignment horizontal="center" vertical="center"/>
    </xf>
    <xf numFmtId="49" fontId="4" fillId="0" borderId="25" xfId="0" applyNumberFormat="1" applyFont="1" applyFill="1" applyBorder="1" applyAlignment="1">
      <alignment horizontal="left" vertical="center"/>
    </xf>
    <xf numFmtId="0" fontId="4" fillId="0" borderId="2" xfId="0" applyFont="1" applyFill="1" applyBorder="1" applyAlignment="1">
      <alignment horizontal="center" vertical="center"/>
    </xf>
    <xf numFmtId="49" fontId="4" fillId="0" borderId="26"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4" fillId="4" borderId="0" xfId="0" applyFont="1" applyFill="1" applyBorder="1" applyAlignment="1">
      <alignment horizontal="center" vertical="center"/>
    </xf>
    <xf numFmtId="49" fontId="4" fillId="4" borderId="0" xfId="0" applyNumberFormat="1" applyFont="1" applyFill="1" applyBorder="1" applyAlignment="1">
      <alignment horizontal="left" vertical="center"/>
    </xf>
    <xf numFmtId="0" fontId="3" fillId="4" borderId="5" xfId="0" applyFont="1" applyFill="1" applyBorder="1" applyAlignment="1">
      <alignment horizontal="left" vertical="center"/>
    </xf>
    <xf numFmtId="0" fontId="4" fillId="3" borderId="27" xfId="0" applyFont="1" applyFill="1" applyBorder="1" applyAlignment="1">
      <alignment horizontal="left" vertical="center"/>
    </xf>
    <xf numFmtId="0" fontId="8" fillId="2" borderId="28" xfId="0" applyFont="1" applyFill="1" applyBorder="1" applyAlignment="1">
      <alignment horizontal="left" vertical="center"/>
    </xf>
    <xf numFmtId="0" fontId="3" fillId="3" borderId="27"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8" fillId="3" borderId="0" xfId="0" applyFont="1" applyFill="1" applyBorder="1" applyAlignment="1">
      <alignment horizontal="left" vertical="center"/>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xf>
    <xf numFmtId="0" fontId="4" fillId="3"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4" fillId="3" borderId="15" xfId="0" applyFont="1" applyFill="1" applyBorder="1" applyAlignment="1">
      <alignment horizontal="left" vertical="center"/>
    </xf>
    <xf numFmtId="0" fontId="8" fillId="2" borderId="15" xfId="0" applyFont="1" applyFill="1" applyBorder="1" applyAlignment="1">
      <alignment horizontal="left" vertical="center"/>
    </xf>
    <xf numFmtId="0" fontId="8" fillId="0" borderId="11" xfId="0" applyFont="1" applyFill="1" applyBorder="1" applyAlignment="1">
      <alignment horizontal="left" vertical="center"/>
    </xf>
    <xf numFmtId="0" fontId="3" fillId="2" borderId="6" xfId="0" applyFont="1" applyFill="1" applyBorder="1" applyAlignment="1">
      <alignment horizontal="left" vertical="center"/>
    </xf>
    <xf numFmtId="0" fontId="4" fillId="0" borderId="30" xfId="0" applyFont="1" applyFill="1" applyBorder="1" applyAlignment="1">
      <alignment horizontal="right" vertical="center"/>
    </xf>
    <xf numFmtId="0" fontId="3" fillId="0" borderId="10" xfId="0" applyFont="1" applyFill="1" applyBorder="1" applyAlignment="1">
      <alignment vertical="center"/>
    </xf>
    <xf numFmtId="0" fontId="8" fillId="3" borderId="10" xfId="0" applyFont="1" applyFill="1" applyBorder="1" applyAlignment="1">
      <alignment vertical="center"/>
    </xf>
    <xf numFmtId="0" fontId="4" fillId="0" borderId="10" xfId="0" applyFont="1" applyFill="1" applyBorder="1" applyAlignment="1">
      <alignment horizontal="right" vertical="center"/>
    </xf>
    <xf numFmtId="0" fontId="8" fillId="3" borderId="10" xfId="0" applyFont="1" applyFill="1" applyBorder="1" applyAlignment="1">
      <alignment horizontal="left" vertical="center"/>
    </xf>
    <xf numFmtId="0" fontId="8" fillId="0" borderId="10" xfId="0" applyFont="1" applyFill="1" applyBorder="1" applyAlignment="1">
      <alignment horizontal="left" vertical="center"/>
    </xf>
    <xf numFmtId="176" fontId="3" fillId="0" borderId="11" xfId="0" applyNumberFormat="1" applyFont="1" applyFill="1" applyBorder="1" applyAlignment="1">
      <alignment vertical="center"/>
    </xf>
    <xf numFmtId="0" fontId="4" fillId="3" borderId="17" xfId="0" applyFont="1" applyFill="1" applyBorder="1" applyAlignment="1">
      <alignment horizontal="left" vertical="center"/>
    </xf>
    <xf numFmtId="0" fontId="3" fillId="0" borderId="6" xfId="0" applyNumberFormat="1" applyFont="1" applyFill="1" applyBorder="1" applyAlignment="1">
      <alignment horizontal="right" vertical="center"/>
    </xf>
    <xf numFmtId="0" fontId="3" fillId="0" borderId="10" xfId="0" applyFont="1" applyBorder="1" applyAlignment="1">
      <alignment vertical="center"/>
    </xf>
    <xf numFmtId="0" fontId="3" fillId="0" borderId="11" xfId="0" applyFont="1" applyFill="1" applyBorder="1" applyAlignment="1">
      <alignment vertical="center"/>
    </xf>
    <xf numFmtId="0" fontId="3" fillId="3" borderId="32" xfId="0" applyFont="1" applyFill="1" applyBorder="1" applyAlignment="1">
      <alignment horizontal="center" vertical="center"/>
    </xf>
    <xf numFmtId="0" fontId="3" fillId="3" borderId="32" xfId="0" applyFont="1" applyFill="1" applyBorder="1" applyAlignment="1">
      <alignment horizontal="center" vertical="center" wrapText="1"/>
    </xf>
    <xf numFmtId="0" fontId="7" fillId="3" borderId="16" xfId="0" applyFont="1" applyFill="1" applyBorder="1" applyAlignment="1">
      <alignment vertical="center" wrapText="1"/>
    </xf>
    <xf numFmtId="49" fontId="7" fillId="0" borderId="0" xfId="0" applyNumberFormat="1" applyFont="1">
      <alignment vertical="center"/>
    </xf>
    <xf numFmtId="0" fontId="7" fillId="2" borderId="17" xfId="0" applyFont="1" applyFill="1" applyBorder="1" applyAlignment="1">
      <alignment horizontal="left" vertical="center" wrapText="1"/>
    </xf>
    <xf numFmtId="0" fontId="3" fillId="2" borderId="15"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16" xfId="0" applyFont="1" applyFill="1" applyBorder="1" applyAlignment="1">
      <alignment vertical="center"/>
    </xf>
    <xf numFmtId="0" fontId="7" fillId="0" borderId="0" xfId="0" applyFont="1">
      <alignment vertical="center"/>
    </xf>
    <xf numFmtId="0" fontId="7" fillId="0" borderId="0" xfId="0" applyFont="1" applyFill="1" applyAlignment="1">
      <alignment vertical="center" wrapText="1"/>
    </xf>
    <xf numFmtId="49" fontId="7" fillId="0" borderId="0" xfId="0" applyNumberFormat="1" applyFont="1" applyBorder="1">
      <alignment vertical="center"/>
    </xf>
    <xf numFmtId="0" fontId="3" fillId="2" borderId="15" xfId="0" applyFont="1" applyFill="1" applyBorder="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left" vertical="top" wrapText="1"/>
    </xf>
    <xf numFmtId="0" fontId="3" fillId="0" borderId="29" xfId="0" applyFont="1" applyFill="1" applyBorder="1" applyAlignment="1">
      <alignment horizontal="left" vertical="center"/>
    </xf>
    <xf numFmtId="0" fontId="3" fillId="2" borderId="6" xfId="0" applyFont="1" applyFill="1" applyBorder="1" applyAlignment="1">
      <alignment vertical="center" wrapText="1"/>
    </xf>
    <xf numFmtId="0" fontId="3" fillId="0" borderId="17" xfId="0" applyFont="1" applyFill="1" applyBorder="1" applyAlignment="1">
      <alignment vertical="center"/>
    </xf>
    <xf numFmtId="0" fontId="3" fillId="2" borderId="10" xfId="0" applyFont="1" applyFill="1" applyBorder="1" applyAlignment="1">
      <alignment vertical="center" wrapText="1"/>
    </xf>
    <xf numFmtId="0" fontId="8" fillId="3" borderId="15" xfId="0" applyFont="1" applyFill="1" applyBorder="1" applyAlignment="1">
      <alignment horizontal="left" vertical="center" wrapText="1"/>
    </xf>
    <xf numFmtId="0" fontId="3" fillId="0" borderId="11" xfId="0" applyFont="1" applyFill="1" applyBorder="1" applyAlignment="1">
      <alignment vertical="center" wrapText="1"/>
    </xf>
    <xf numFmtId="0" fontId="3" fillId="3" borderId="32" xfId="0" applyFont="1" applyFill="1" applyBorder="1" applyAlignment="1">
      <alignment horizontal="left" vertical="center"/>
    </xf>
    <xf numFmtId="0" fontId="4" fillId="0" borderId="6" xfId="0" applyFont="1" applyFill="1" applyBorder="1" applyAlignment="1">
      <alignment horizontal="right" vertical="center"/>
    </xf>
    <xf numFmtId="188" fontId="3" fillId="0" borderId="1" xfId="0" applyNumberFormat="1" applyFont="1" applyFill="1" applyBorder="1" applyAlignment="1">
      <alignment horizontal="right" vertical="center"/>
    </xf>
    <xf numFmtId="49" fontId="3" fillId="0" borderId="0" xfId="0" applyNumberFormat="1" applyFont="1" applyAlignment="1">
      <alignment horizontal="left" vertical="center"/>
    </xf>
    <xf numFmtId="0" fontId="3" fillId="3" borderId="30" xfId="0" applyFont="1" applyFill="1" applyBorder="1" applyAlignment="1">
      <alignment horizontal="left" vertical="center"/>
    </xf>
    <xf numFmtId="0" fontId="4" fillId="0" borderId="0" xfId="0" applyFont="1" applyFill="1" applyBorder="1" applyAlignment="1">
      <alignment horizontal="right" vertical="center"/>
    </xf>
    <xf numFmtId="0" fontId="3" fillId="0" borderId="24" xfId="0" applyFont="1" applyFill="1" applyBorder="1" applyAlignment="1">
      <alignment horizontal="left" vertical="center"/>
    </xf>
    <xf numFmtId="0" fontId="3" fillId="0" borderId="0" xfId="0" applyFont="1" applyAlignment="1">
      <alignment horizontal="left" vertical="center"/>
    </xf>
    <xf numFmtId="0" fontId="3" fillId="3" borderId="14" xfId="0" applyFont="1" applyFill="1" applyBorder="1" applyAlignment="1">
      <alignment horizontal="left" vertical="center"/>
    </xf>
    <xf numFmtId="0" fontId="8" fillId="0" borderId="10" xfId="0" applyFont="1" applyFill="1" applyBorder="1" applyAlignment="1">
      <alignment vertical="center"/>
    </xf>
    <xf numFmtId="0" fontId="3" fillId="3" borderId="6" xfId="0" applyFont="1" applyFill="1" applyBorder="1" applyAlignment="1">
      <alignment horizontal="left" vertical="center"/>
    </xf>
    <xf numFmtId="0" fontId="4" fillId="3" borderId="6" xfId="0" applyFont="1" applyFill="1" applyBorder="1" applyAlignment="1">
      <alignment horizontal="left" vertical="center"/>
    </xf>
    <xf numFmtId="0" fontId="3" fillId="0" borderId="17" xfId="0" applyFont="1" applyFill="1" applyBorder="1" applyAlignment="1">
      <alignment horizontal="left" vertical="center"/>
    </xf>
    <xf numFmtId="177" fontId="4" fillId="0" borderId="11" xfId="0" applyNumberFormat="1" applyFont="1" applyFill="1" applyBorder="1" applyAlignment="1">
      <alignment horizontal="left" vertical="center"/>
    </xf>
    <xf numFmtId="0" fontId="3" fillId="3" borderId="29" xfId="0" applyFont="1" applyFill="1" applyBorder="1" applyAlignment="1">
      <alignment horizontal="left" vertical="center"/>
    </xf>
    <xf numFmtId="0" fontId="3" fillId="2" borderId="6" xfId="0" applyFont="1" applyFill="1" applyBorder="1" applyAlignment="1">
      <alignment vertical="center"/>
    </xf>
    <xf numFmtId="0" fontId="3" fillId="2" borderId="17" xfId="0" applyFont="1" applyFill="1" applyBorder="1" applyAlignment="1">
      <alignment vertical="center"/>
    </xf>
    <xf numFmtId="0" fontId="3" fillId="2" borderId="10" xfId="0" applyFont="1" applyFill="1" applyBorder="1" applyAlignment="1">
      <alignment vertical="center"/>
    </xf>
    <xf numFmtId="0" fontId="3" fillId="0" borderId="6" xfId="0" applyFont="1" applyFill="1" applyBorder="1" applyAlignment="1">
      <alignment vertical="center"/>
    </xf>
    <xf numFmtId="0" fontId="3" fillId="2" borderId="13" xfId="0" applyFont="1" applyFill="1" applyBorder="1" applyAlignment="1">
      <alignment vertical="center"/>
    </xf>
    <xf numFmtId="0" fontId="3" fillId="2" borderId="33"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49" fontId="6" fillId="0" borderId="0" xfId="0" applyNumberFormat="1" applyFont="1" applyFill="1" applyAlignment="1">
      <alignment horizontal="left" vertical="center"/>
    </xf>
    <xf numFmtId="49" fontId="6" fillId="0" borderId="0" xfId="0" applyNumberFormat="1" applyFont="1" applyFill="1">
      <alignment vertical="center"/>
    </xf>
    <xf numFmtId="0" fontId="3" fillId="3" borderId="15" xfId="0" applyFont="1" applyFill="1" applyBorder="1" applyAlignment="1">
      <alignment vertical="center"/>
    </xf>
    <xf numFmtId="49" fontId="3" fillId="3" borderId="8" xfId="0" applyNumberFormat="1" applyFont="1" applyFill="1" applyBorder="1" applyAlignment="1">
      <alignment vertical="center"/>
    </xf>
    <xf numFmtId="0" fontId="3" fillId="3" borderId="34" xfId="0" applyFont="1" applyFill="1" applyBorder="1" applyAlignment="1">
      <alignment vertical="center"/>
    </xf>
    <xf numFmtId="0" fontId="3" fillId="4" borderId="23" xfId="0" applyFont="1" applyFill="1" applyBorder="1" applyAlignment="1">
      <alignment vertical="center"/>
    </xf>
    <xf numFmtId="0" fontId="3" fillId="4" borderId="30" xfId="0" applyFont="1" applyFill="1" applyBorder="1">
      <alignment vertical="center"/>
    </xf>
    <xf numFmtId="0" fontId="3" fillId="4" borderId="31" xfId="0" applyFont="1" applyFill="1" applyBorder="1">
      <alignment vertical="center"/>
    </xf>
    <xf numFmtId="0" fontId="3" fillId="4" borderId="6" xfId="0" applyFont="1" applyFill="1" applyBorder="1" applyAlignment="1">
      <alignment vertical="center"/>
    </xf>
    <xf numFmtId="0" fontId="3" fillId="4" borderId="12" xfId="0" applyFont="1" applyFill="1" applyBorder="1" applyAlignment="1">
      <alignment vertical="center"/>
    </xf>
    <xf numFmtId="0" fontId="3" fillId="4" borderId="0" xfId="0" applyFont="1" applyFill="1" applyBorder="1">
      <alignment vertical="center"/>
    </xf>
    <xf numFmtId="0" fontId="3" fillId="4" borderId="24"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3" fillId="4" borderId="1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10" xfId="0" applyFont="1" applyFill="1" applyBorder="1" applyAlignment="1">
      <alignment vertical="center"/>
    </xf>
    <xf numFmtId="0" fontId="3" fillId="4" borderId="24" xfId="0" applyFont="1" applyFill="1" applyBorder="1" applyAlignment="1">
      <alignment vertical="center"/>
    </xf>
    <xf numFmtId="0" fontId="4" fillId="4" borderId="2" xfId="0" applyFont="1" applyFill="1" applyBorder="1" applyAlignment="1">
      <alignment vertical="center"/>
    </xf>
    <xf numFmtId="0" fontId="4" fillId="4"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3" fillId="0" borderId="12" xfId="0" applyFont="1" applyFill="1" applyBorder="1" applyAlignment="1">
      <alignment vertical="center"/>
    </xf>
    <xf numFmtId="0" fontId="3" fillId="0" borderId="37" xfId="0" applyFont="1" applyBorder="1">
      <alignment vertical="center"/>
    </xf>
    <xf numFmtId="0" fontId="3" fillId="0" borderId="38" xfId="0" applyFont="1" applyFill="1" applyBorder="1">
      <alignment vertical="center"/>
    </xf>
    <xf numFmtId="0" fontId="8" fillId="3" borderId="6" xfId="0" applyFont="1" applyFill="1" applyBorder="1" applyAlignment="1">
      <alignment vertical="center"/>
    </xf>
    <xf numFmtId="0" fontId="3" fillId="0" borderId="24" xfId="0" applyFont="1" applyFill="1" applyBorder="1">
      <alignment vertical="center"/>
    </xf>
    <xf numFmtId="0" fontId="8" fillId="3" borderId="39"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37" xfId="0" applyFont="1" applyFill="1" applyBorder="1">
      <alignment vertical="center"/>
    </xf>
    <xf numFmtId="0" fontId="8" fillId="3" borderId="6"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Border="1" applyAlignment="1">
      <alignment vertical="center"/>
    </xf>
    <xf numFmtId="0" fontId="3" fillId="2" borderId="28" xfId="0" applyFont="1" applyFill="1" applyBorder="1" applyAlignment="1">
      <alignment horizontal="left" vertical="center"/>
    </xf>
    <xf numFmtId="0" fontId="3" fillId="2"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49" fontId="6"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3" fillId="3" borderId="40" xfId="0" applyNumberFormat="1" applyFont="1" applyFill="1" applyBorder="1" applyAlignment="1">
      <alignment vertical="center"/>
    </xf>
    <xf numFmtId="49" fontId="4"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4" fillId="0" borderId="39"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0" fillId="0" borderId="0" xfId="0" applyFont="1" applyFill="1" applyBorder="1">
      <alignment vertical="center"/>
    </xf>
    <xf numFmtId="0" fontId="0" fillId="0" borderId="2" xfId="0" applyFont="1" applyBorder="1" applyAlignment="1">
      <alignment vertical="center"/>
    </xf>
    <xf numFmtId="0" fontId="10" fillId="0" borderId="0" xfId="0" applyFont="1" applyAlignment="1">
      <alignment vertical="center" wrapText="1"/>
    </xf>
    <xf numFmtId="49" fontId="4" fillId="0" borderId="15" xfId="0" applyNumberFormat="1" applyFont="1" applyFill="1" applyBorder="1" applyAlignment="1">
      <alignment horizontal="center" vertical="center"/>
    </xf>
    <xf numFmtId="0" fontId="3" fillId="0" borderId="31" xfId="0" applyFont="1" applyFill="1" applyBorder="1" applyAlignment="1">
      <alignment vertical="center"/>
    </xf>
    <xf numFmtId="0" fontId="3" fillId="0" borderId="33" xfId="0" applyFont="1" applyFill="1" applyBorder="1" applyAlignment="1">
      <alignment horizontal="left" vertical="center"/>
    </xf>
    <xf numFmtId="49" fontId="6" fillId="0" borderId="0" xfId="0" applyNumberFormat="1" applyFont="1" applyFill="1" applyBorder="1" applyAlignment="1">
      <alignment vertical="center"/>
    </xf>
    <xf numFmtId="0" fontId="3" fillId="4" borderId="11"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3" fillId="2" borderId="28" xfId="0" applyNumberFormat="1" applyFont="1" applyFill="1" applyBorder="1" applyAlignment="1">
      <alignment vertical="center"/>
    </xf>
    <xf numFmtId="49" fontId="0" fillId="0" borderId="37" xfId="0" applyNumberFormat="1" applyFont="1" applyFill="1" applyBorder="1">
      <alignment vertical="center"/>
    </xf>
    <xf numFmtId="49" fontId="0" fillId="0" borderId="38" xfId="0" applyNumberFormat="1" applyFont="1" applyFill="1" applyBorder="1">
      <alignment vertical="center"/>
    </xf>
    <xf numFmtId="49" fontId="3" fillId="2" borderId="23" xfId="0" applyNumberFormat="1" applyFont="1" applyFill="1" applyBorder="1" applyAlignment="1">
      <alignment horizontal="left" vertical="center"/>
    </xf>
    <xf numFmtId="49" fontId="3" fillId="3" borderId="32" xfId="0" applyNumberFormat="1" applyFont="1" applyFill="1" applyBorder="1" applyAlignment="1">
      <alignment horizontal="left" vertical="center"/>
    </xf>
    <xf numFmtId="49" fontId="3" fillId="3" borderId="41" xfId="0" applyNumberFormat="1" applyFont="1" applyFill="1" applyBorder="1" applyAlignment="1">
      <alignment horizontal="left" vertical="center"/>
    </xf>
    <xf numFmtId="49" fontId="4" fillId="0" borderId="16" xfId="0" applyNumberFormat="1" applyFont="1" applyFill="1" applyBorder="1" applyAlignment="1">
      <alignment horizontal="center" vertical="center"/>
    </xf>
    <xf numFmtId="49" fontId="3" fillId="2" borderId="39" xfId="0" applyNumberFormat="1" applyFont="1" applyFill="1" applyBorder="1" applyAlignment="1">
      <alignment vertical="center"/>
    </xf>
    <xf numFmtId="0" fontId="6" fillId="0" borderId="0" xfId="0" applyFont="1">
      <alignment vertical="center"/>
    </xf>
    <xf numFmtId="181" fontId="3" fillId="0" borderId="4" xfId="0" applyNumberFormat="1" applyFont="1" applyFill="1" applyBorder="1" applyAlignment="1">
      <alignment vertical="center"/>
    </xf>
    <xf numFmtId="181" fontId="3" fillId="0" borderId="11" xfId="0" applyNumberFormat="1" applyFont="1" applyFill="1" applyBorder="1" applyAlignment="1">
      <alignment vertical="center"/>
    </xf>
    <xf numFmtId="182" fontId="4" fillId="0" borderId="42" xfId="0" applyNumberFormat="1" applyFont="1" applyFill="1" applyBorder="1" applyAlignment="1">
      <alignment vertical="center"/>
    </xf>
    <xf numFmtId="182" fontId="4" fillId="0" borderId="43" xfId="0" applyNumberFormat="1" applyFont="1" applyFill="1" applyBorder="1" applyAlignment="1">
      <alignment vertical="center"/>
    </xf>
    <xf numFmtId="181" fontId="3" fillId="0" borderId="44" xfId="0" applyNumberFormat="1" applyFont="1" applyFill="1" applyBorder="1" applyAlignment="1">
      <alignment vertical="center"/>
    </xf>
    <xf numFmtId="0" fontId="3" fillId="0" borderId="0" xfId="0" applyFont="1" applyBorder="1" applyAlignment="1">
      <alignment horizontal="left" vertical="center"/>
    </xf>
    <xf numFmtId="182" fontId="3" fillId="0" borderId="0" xfId="0" applyNumberFormat="1" applyFont="1" applyBorder="1" applyAlignment="1">
      <alignment horizontal="right" vertical="center"/>
    </xf>
    <xf numFmtId="181" fontId="3" fillId="0" borderId="0" xfId="0" applyNumberFormat="1" applyFont="1" applyBorder="1" applyAlignment="1">
      <alignment vertical="center"/>
    </xf>
    <xf numFmtId="0" fontId="3" fillId="3" borderId="27" xfId="0" applyFont="1" applyFill="1" applyBorder="1" applyAlignment="1">
      <alignment vertical="center"/>
    </xf>
    <xf numFmtId="0" fontId="3" fillId="0" borderId="45" xfId="0" applyFont="1" applyFill="1" applyBorder="1" applyAlignment="1">
      <alignment vertical="center"/>
    </xf>
    <xf numFmtId="182" fontId="3" fillId="3" borderId="27" xfId="0" applyNumberFormat="1" applyFont="1" applyFill="1" applyBorder="1" applyAlignment="1">
      <alignment vertical="center"/>
    </xf>
    <xf numFmtId="0" fontId="3" fillId="3" borderId="46" xfId="0" applyFont="1" applyFill="1" applyBorder="1" applyAlignment="1">
      <alignment vertical="center"/>
    </xf>
    <xf numFmtId="0" fontId="3" fillId="0" borderId="1" xfId="0" applyFont="1" applyFill="1" applyBorder="1" applyAlignment="1">
      <alignment vertical="center"/>
    </xf>
    <xf numFmtId="0" fontId="4" fillId="0" borderId="39" xfId="0" applyFont="1" applyFill="1" applyBorder="1" applyAlignment="1">
      <alignment horizontal="right" vertical="center"/>
    </xf>
    <xf numFmtId="0" fontId="3" fillId="3" borderId="13" xfId="0" applyFont="1" applyFill="1" applyBorder="1" applyAlignment="1">
      <alignment vertical="center"/>
    </xf>
    <xf numFmtId="0" fontId="7" fillId="3" borderId="13" xfId="0" applyFont="1" applyFill="1" applyBorder="1" applyAlignment="1">
      <alignment vertical="center"/>
    </xf>
    <xf numFmtId="0" fontId="3" fillId="0" borderId="4" xfId="0" applyFont="1" applyFill="1" applyBorder="1" applyAlignment="1">
      <alignment vertical="center"/>
    </xf>
    <xf numFmtId="0" fontId="0" fillId="5" borderId="0" xfId="0" applyFont="1" applyFill="1">
      <alignment vertical="center"/>
    </xf>
    <xf numFmtId="0" fontId="6" fillId="0" borderId="0" xfId="0" applyFont="1" applyFill="1">
      <alignment vertical="center"/>
    </xf>
    <xf numFmtId="49" fontId="3" fillId="0" borderId="0" xfId="0" applyNumberFormat="1" applyFont="1" applyFill="1" applyBorder="1" applyAlignment="1">
      <alignment horizontal="left" vertical="center"/>
    </xf>
    <xf numFmtId="0" fontId="14" fillId="0" borderId="2" xfId="0" applyFont="1" applyFill="1" applyBorder="1" applyAlignment="1">
      <alignment vertical="center"/>
    </xf>
    <xf numFmtId="0" fontId="0" fillId="0" borderId="2" xfId="0" applyFont="1" applyFill="1" applyBorder="1" applyAlignment="1">
      <alignment vertical="center"/>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49" fontId="4" fillId="5" borderId="10" xfId="0" applyNumberFormat="1" applyFont="1" applyFill="1" applyBorder="1" applyAlignment="1">
      <alignment vertical="center"/>
    </xf>
    <xf numFmtId="49" fontId="4" fillId="5" borderId="11" xfId="0" applyNumberFormat="1" applyFont="1" applyFill="1" applyBorder="1" applyAlignment="1">
      <alignment vertical="center"/>
    </xf>
    <xf numFmtId="49" fontId="0" fillId="5" borderId="0" xfId="0" applyNumberFormat="1" applyFont="1" applyFill="1">
      <alignment vertical="center"/>
    </xf>
    <xf numFmtId="49" fontId="3" fillId="3" borderId="15" xfId="0" applyNumberFormat="1" applyFont="1" applyFill="1" applyBorder="1" applyAlignment="1">
      <alignment vertical="center"/>
    </xf>
    <xf numFmtId="49" fontId="3" fillId="3" borderId="17" xfId="0" applyNumberFormat="1" applyFont="1" applyFill="1" applyBorder="1" applyAlignment="1">
      <alignment vertical="center"/>
    </xf>
    <xf numFmtId="0" fontId="3" fillId="2" borderId="14" xfId="0" applyFont="1" applyFill="1" applyBorder="1" applyAlignment="1">
      <alignment horizontal="left" vertical="center"/>
    </xf>
    <xf numFmtId="0" fontId="3" fillId="2" borderId="11" xfId="0" applyFont="1" applyFill="1" applyBorder="1" applyAlignment="1">
      <alignment horizontal="left" vertical="center"/>
    </xf>
    <xf numFmtId="0" fontId="3" fillId="3" borderId="8" xfId="0" applyFont="1" applyFill="1" applyBorder="1" applyAlignment="1">
      <alignment vertical="top" wrapText="1"/>
    </xf>
    <xf numFmtId="0" fontId="3" fillId="6" borderId="0" xfId="0" applyFont="1" applyFill="1" applyBorder="1" applyAlignment="1">
      <alignment vertical="center"/>
    </xf>
    <xf numFmtId="0" fontId="3" fillId="7" borderId="0" xfId="0" applyFont="1" applyFill="1" applyBorder="1" applyAlignment="1">
      <alignment horizontal="left" vertical="center" wrapText="1"/>
    </xf>
    <xf numFmtId="0" fontId="3" fillId="3" borderId="47" xfId="0" applyFont="1" applyFill="1" applyBorder="1" applyAlignment="1">
      <alignment vertical="center"/>
    </xf>
    <xf numFmtId="0" fontId="4"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7" fillId="0" borderId="15" xfId="0" applyFont="1" applyFill="1" applyBorder="1" applyAlignment="1">
      <alignment horizontal="left" vertical="center"/>
    </xf>
    <xf numFmtId="0" fontId="3" fillId="0" borderId="0" xfId="0" applyFont="1" applyFill="1" applyAlignment="1">
      <alignment vertical="center" wrapText="1"/>
    </xf>
    <xf numFmtId="0" fontId="3" fillId="3" borderId="13"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48" xfId="0" applyFont="1" applyFill="1" applyBorder="1" applyAlignment="1">
      <alignment horizontal="center" vertical="center"/>
    </xf>
    <xf numFmtId="0" fontId="12" fillId="0" borderId="48" xfId="0" applyFont="1" applyFill="1" applyBorder="1" applyAlignment="1">
      <alignment horizontal="left" vertical="center"/>
    </xf>
    <xf numFmtId="0" fontId="3" fillId="0" borderId="49" xfId="0" applyFont="1" applyFill="1" applyBorder="1" applyAlignment="1">
      <alignment horizontal="left" vertical="center"/>
    </xf>
    <xf numFmtId="0" fontId="3" fillId="0" borderId="48" xfId="0" applyFont="1" applyFill="1" applyBorder="1" applyAlignment="1">
      <alignment horizontal="left" vertical="center"/>
    </xf>
    <xf numFmtId="0" fontId="3" fillId="2" borderId="13" xfId="0" applyFont="1" applyFill="1" applyBorder="1" applyAlignment="1">
      <alignment horizontal="center" vertical="center"/>
    </xf>
    <xf numFmtId="0" fontId="3" fillId="3" borderId="50" xfId="0" applyFont="1" applyFill="1" applyBorder="1" applyAlignment="1">
      <alignment vertical="top" wrapText="1"/>
    </xf>
    <xf numFmtId="0" fontId="0" fillId="3" borderId="51" xfId="0" applyFont="1" applyFill="1" applyBorder="1" applyAlignment="1">
      <alignment vertical="top" wrapText="1"/>
    </xf>
    <xf numFmtId="0" fontId="8" fillId="3" borderId="13" xfId="0" applyFont="1" applyFill="1" applyBorder="1" applyAlignment="1">
      <alignment horizontal="left" vertical="center" wrapText="1"/>
    </xf>
    <xf numFmtId="0" fontId="3" fillId="3" borderId="52" xfId="0" applyFont="1" applyFill="1" applyBorder="1">
      <alignment vertical="center"/>
    </xf>
    <xf numFmtId="0" fontId="3" fillId="0" borderId="53" xfId="0" applyFont="1" applyFill="1" applyBorder="1" applyAlignment="1">
      <alignment horizontal="left" vertical="center"/>
    </xf>
    <xf numFmtId="0" fontId="3" fillId="3" borderId="54" xfId="0" applyFont="1" applyFill="1" applyBorder="1">
      <alignment vertical="center"/>
    </xf>
    <xf numFmtId="0" fontId="3" fillId="0" borderId="55" xfId="0" applyFont="1" applyFill="1" applyBorder="1" applyAlignment="1">
      <alignment horizontal="left" vertical="center"/>
    </xf>
    <xf numFmtId="0" fontId="3" fillId="3" borderId="56" xfId="0" applyFont="1" applyFill="1" applyBorder="1">
      <alignment vertical="center"/>
    </xf>
    <xf numFmtId="0" fontId="3" fillId="0" borderId="57" xfId="0" applyFont="1" applyFill="1" applyBorder="1" applyAlignment="1">
      <alignment horizontal="left" vertical="center"/>
    </xf>
    <xf numFmtId="0" fontId="4" fillId="0" borderId="57" xfId="0" applyFont="1" applyFill="1" applyBorder="1" applyAlignment="1">
      <alignment horizontal="left" vertical="center"/>
    </xf>
    <xf numFmtId="0" fontId="9" fillId="0" borderId="0" xfId="0" applyFont="1" applyBorder="1" applyAlignment="1">
      <alignment vertical="center"/>
    </xf>
    <xf numFmtId="0" fontId="0" fillId="0" borderId="58" xfId="0" applyFont="1" applyBorder="1">
      <alignment vertical="center"/>
    </xf>
    <xf numFmtId="0" fontId="0" fillId="0" borderId="37" xfId="0" applyFont="1" applyBorder="1">
      <alignment vertical="center"/>
    </xf>
    <xf numFmtId="0" fontId="0" fillId="0" borderId="38" xfId="0" applyFont="1" applyBorder="1">
      <alignment vertical="center"/>
    </xf>
    <xf numFmtId="0" fontId="0" fillId="0" borderId="59" xfId="0" applyFont="1" applyBorder="1">
      <alignment vertical="center"/>
    </xf>
    <xf numFmtId="0" fontId="0" fillId="0" borderId="24" xfId="0" applyFont="1" applyBorder="1">
      <alignment vertical="center"/>
    </xf>
    <xf numFmtId="0" fontId="0" fillId="0" borderId="47" xfId="0" applyFont="1" applyBorder="1">
      <alignment vertical="center"/>
    </xf>
    <xf numFmtId="0" fontId="0" fillId="0" borderId="2" xfId="0" applyFont="1" applyBorder="1">
      <alignment vertical="center"/>
    </xf>
    <xf numFmtId="0" fontId="0" fillId="0" borderId="35" xfId="0" applyFont="1" applyBorder="1">
      <alignment vertical="center"/>
    </xf>
    <xf numFmtId="0" fontId="3" fillId="3" borderId="6" xfId="0" applyFont="1" applyFill="1" applyBorder="1" applyAlignment="1">
      <alignment vertical="center"/>
    </xf>
    <xf numFmtId="0" fontId="3" fillId="2" borderId="25" xfId="0" applyFont="1" applyFill="1" applyBorder="1" applyAlignment="1">
      <alignment horizontal="center" vertical="center"/>
    </xf>
    <xf numFmtId="0" fontId="3" fillId="2" borderId="15" xfId="0" applyFont="1" applyFill="1" applyBorder="1" applyAlignment="1">
      <alignment vertical="center"/>
    </xf>
    <xf numFmtId="0" fontId="3" fillId="2" borderId="7" xfId="0" applyFont="1" applyFill="1" applyBorder="1" applyAlignment="1">
      <alignment horizontal="left" vertical="center"/>
    </xf>
    <xf numFmtId="191" fontId="3" fillId="0" borderId="10" xfId="0" applyNumberFormat="1" applyFont="1" applyFill="1" applyBorder="1" applyAlignment="1">
      <alignment horizontal="right" vertical="center"/>
    </xf>
    <xf numFmtId="49" fontId="22" fillId="0" borderId="0" xfId="0" applyNumberFormat="1" applyFont="1" applyFill="1" applyAlignment="1">
      <alignment vertical="center"/>
    </xf>
    <xf numFmtId="0" fontId="22" fillId="4" borderId="15" xfId="0" applyFont="1" applyFill="1" applyBorder="1" applyAlignment="1">
      <alignment horizontal="left" vertical="center" wrapText="1"/>
    </xf>
    <xf numFmtId="0" fontId="22" fillId="0" borderId="0" xfId="0" applyFont="1">
      <alignment vertical="center"/>
    </xf>
    <xf numFmtId="0" fontId="22" fillId="0" borderId="0" xfId="0" applyFont="1" applyBorder="1">
      <alignment vertical="center"/>
    </xf>
    <xf numFmtId="0" fontId="22" fillId="4" borderId="6" xfId="0" applyFont="1" applyFill="1" applyBorder="1" applyAlignment="1">
      <alignment horizontal="left" vertical="center"/>
    </xf>
    <xf numFmtId="192" fontId="3" fillId="0" borderId="11" xfId="0" applyNumberFormat="1" applyFont="1" applyFill="1" applyBorder="1" applyAlignment="1">
      <alignment horizontal="left" vertical="center"/>
    </xf>
    <xf numFmtId="0" fontId="3" fillId="3" borderId="15" xfId="0" applyFont="1" applyFill="1" applyBorder="1" applyAlignment="1">
      <alignment horizontal="left" vertical="center"/>
    </xf>
    <xf numFmtId="49" fontId="3" fillId="3" borderId="15" xfId="0" applyNumberFormat="1" applyFont="1" applyFill="1" applyBorder="1" applyAlignment="1">
      <alignment horizontal="left" vertical="center"/>
    </xf>
    <xf numFmtId="0" fontId="3" fillId="3" borderId="59" xfId="0" applyFont="1" applyFill="1" applyBorder="1" applyAlignment="1">
      <alignment vertical="center"/>
    </xf>
    <xf numFmtId="0" fontId="4" fillId="4" borderId="10" xfId="0" applyFont="1" applyFill="1" applyBorder="1" applyAlignment="1">
      <alignment vertical="center"/>
    </xf>
    <xf numFmtId="0" fontId="3" fillId="3" borderId="8" xfId="0" applyFont="1" applyFill="1" applyBorder="1" applyAlignment="1">
      <alignment vertical="center"/>
    </xf>
    <xf numFmtId="49" fontId="23" fillId="0" borderId="0" xfId="0" applyNumberFormat="1" applyFont="1">
      <alignment vertical="center"/>
    </xf>
    <xf numFmtId="0" fontId="23" fillId="0" borderId="0" xfId="0" applyFont="1">
      <alignmen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0" xfId="0" applyFont="1" applyFill="1" applyBorder="1" applyAlignment="1">
      <alignment horizontal="left" vertical="center"/>
    </xf>
    <xf numFmtId="0" fontId="3" fillId="0" borderId="0" xfId="0" applyFont="1" applyAlignment="1">
      <alignment horizontal="right" vertical="top" wrapText="1"/>
    </xf>
    <xf numFmtId="0" fontId="3" fillId="0" borderId="0" xfId="0" applyFont="1" applyAlignment="1">
      <alignment horizontal="center" vertical="top"/>
    </xf>
    <xf numFmtId="189" fontId="8" fillId="0" borderId="0" xfId="0" applyNumberFormat="1" applyFont="1" applyFill="1" applyBorder="1" applyAlignment="1">
      <alignment horizontal="left" vertical="center"/>
    </xf>
    <xf numFmtId="189" fontId="3" fillId="0" borderId="0" xfId="0" applyNumberFormat="1" applyFont="1" applyFill="1" applyBorder="1" applyAlignment="1">
      <alignment horizontal="left" vertical="center"/>
    </xf>
    <xf numFmtId="0" fontId="9" fillId="0" borderId="0" xfId="0" applyFont="1" applyFill="1">
      <alignment vertical="center"/>
    </xf>
    <xf numFmtId="49" fontId="3" fillId="0" borderId="15" xfId="0" applyNumberFormat="1" applyFont="1" applyFill="1" applyBorder="1" applyAlignment="1">
      <alignment horizontal="right" vertical="center"/>
    </xf>
    <xf numFmtId="3" fontId="3" fillId="0" borderId="15" xfId="0" applyNumberFormat="1" applyFont="1" applyFill="1" applyBorder="1" applyAlignment="1">
      <alignment vertical="center"/>
    </xf>
    <xf numFmtId="0" fontId="3" fillId="0" borderId="15" xfId="0" applyNumberFormat="1" applyFont="1" applyFill="1" applyBorder="1" applyAlignment="1">
      <alignment vertical="center"/>
    </xf>
    <xf numFmtId="3" fontId="3" fillId="0" borderId="15" xfId="0" applyNumberFormat="1" applyFont="1" applyFill="1" applyBorder="1" applyAlignment="1">
      <alignment horizontal="right" vertical="center"/>
    </xf>
    <xf numFmtId="0" fontId="3" fillId="0" borderId="15" xfId="0" applyNumberFormat="1" applyFont="1" applyFill="1" applyBorder="1" applyAlignment="1">
      <alignment horizontal="right" vertical="center"/>
    </xf>
    <xf numFmtId="0" fontId="10" fillId="0" borderId="0" xfId="0" applyFont="1" applyFill="1">
      <alignment vertical="center"/>
    </xf>
    <xf numFmtId="0" fontId="3" fillId="0" borderId="13" xfId="0" applyNumberFormat="1" applyFont="1" applyFill="1" applyBorder="1" applyAlignment="1">
      <alignment horizontal="right" vertical="center"/>
    </xf>
    <xf numFmtId="3" fontId="3" fillId="0" borderId="15" xfId="0" applyNumberFormat="1" applyFont="1" applyFill="1" applyBorder="1" applyAlignment="1">
      <alignment horizontal="center" vertical="center"/>
    </xf>
    <xf numFmtId="0" fontId="8" fillId="3" borderId="62" xfId="0" applyFont="1" applyFill="1" applyBorder="1" applyAlignment="1">
      <alignment horizontal="center" vertical="center"/>
    </xf>
    <xf numFmtId="193" fontId="8" fillId="0" borderId="15" xfId="0" applyNumberFormat="1" applyFont="1" applyFill="1" applyBorder="1" applyAlignment="1">
      <alignment horizontal="right" vertical="center"/>
    </xf>
    <xf numFmtId="193" fontId="8" fillId="0" borderId="15" xfId="0" applyNumberFormat="1" applyFont="1" applyFill="1" applyBorder="1" applyAlignment="1">
      <alignment vertical="center"/>
    </xf>
    <xf numFmtId="193" fontId="8" fillId="0" borderId="63" xfId="0" applyNumberFormat="1" applyFont="1" applyFill="1" applyBorder="1" applyAlignment="1">
      <alignment horizontal="right" vertical="center"/>
    </xf>
    <xf numFmtId="0" fontId="8" fillId="3" borderId="14" xfId="0" applyFont="1" applyFill="1" applyBorder="1" applyAlignment="1">
      <alignment horizontal="center" vertical="center"/>
    </xf>
    <xf numFmtId="0" fontId="8" fillId="3" borderId="64" xfId="0" applyFont="1" applyFill="1" applyBorder="1" applyAlignment="1">
      <alignment horizontal="center" vertical="center"/>
    </xf>
    <xf numFmtId="193" fontId="8" fillId="0" borderId="64" xfId="0" applyNumberFormat="1" applyFont="1" applyFill="1" applyBorder="1" applyAlignment="1">
      <alignment horizontal="right" vertical="center"/>
    </xf>
    <xf numFmtId="193" fontId="8" fillId="0" borderId="65" xfId="0" applyNumberFormat="1" applyFont="1" applyFill="1" applyBorder="1" applyAlignment="1">
      <alignment horizontal="right" vertical="center"/>
    </xf>
    <xf numFmtId="0" fontId="11" fillId="0" borderId="0" xfId="0" applyFont="1" applyFill="1" applyBorder="1" applyAlignment="1">
      <alignment vertical="center"/>
    </xf>
    <xf numFmtId="0" fontId="3" fillId="4" borderId="15" xfId="0" applyFont="1" applyFill="1" applyBorder="1" applyAlignment="1">
      <alignment horizontal="left" vertical="center" wrapText="1"/>
    </xf>
    <xf numFmtId="49" fontId="6" fillId="4" borderId="0" xfId="0" applyNumberFormat="1" applyFont="1" applyFill="1" applyBorder="1" applyAlignment="1">
      <alignment horizontal="left" vertical="center"/>
    </xf>
    <xf numFmtId="0" fontId="0" fillId="4" borderId="0" xfId="0" applyFont="1" applyFill="1">
      <alignment vertical="center"/>
    </xf>
    <xf numFmtId="4" fontId="9" fillId="4" borderId="0" xfId="0" applyNumberFormat="1" applyFont="1" applyFill="1">
      <alignment vertical="center"/>
    </xf>
    <xf numFmtId="0" fontId="10" fillId="4" borderId="0" xfId="0" applyFont="1" applyFill="1">
      <alignment vertical="center"/>
    </xf>
    <xf numFmtId="0" fontId="9" fillId="0" borderId="0" xfId="0" applyFont="1" applyFill="1" applyAlignment="1">
      <alignment vertical="center"/>
    </xf>
    <xf numFmtId="49" fontId="3" fillId="0" borderId="0" xfId="0" applyNumberFormat="1" applyFont="1" applyFill="1" applyBorder="1" applyAlignment="1">
      <alignment vertical="center"/>
    </xf>
    <xf numFmtId="179" fontId="8" fillId="0" borderId="0" xfId="0" applyNumberFormat="1" applyFont="1" applyFill="1" applyBorder="1" applyAlignment="1">
      <alignment horizontal="center" vertical="center" shrinkToFit="1"/>
    </xf>
    <xf numFmtId="49" fontId="8" fillId="0" borderId="0" xfId="0" applyNumberFormat="1" applyFont="1" applyFill="1" applyBorder="1" applyAlignment="1">
      <alignment horizontal="left" vertical="center"/>
    </xf>
    <xf numFmtId="0" fontId="24" fillId="0" borderId="0" xfId="0" applyFont="1" applyFill="1" applyBorder="1" applyAlignment="1">
      <alignment horizontal="right" vertical="center"/>
    </xf>
    <xf numFmtId="0" fontId="3" fillId="0" borderId="66" xfId="0"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shrinkToFit="1"/>
    </xf>
    <xf numFmtId="179"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shrinkToFit="1"/>
    </xf>
    <xf numFmtId="49" fontId="3" fillId="0" borderId="27" xfId="0" applyNumberFormat="1" applyFont="1" applyFill="1" applyBorder="1" applyAlignment="1">
      <alignment vertical="center" shrinkToFit="1"/>
    </xf>
    <xf numFmtId="49" fontId="8" fillId="0" borderId="27" xfId="0" applyNumberFormat="1" applyFont="1" applyFill="1" applyBorder="1" applyAlignment="1">
      <alignment horizontal="center" vertical="center"/>
    </xf>
    <xf numFmtId="49" fontId="8" fillId="0" borderId="15" xfId="0" applyNumberFormat="1" applyFont="1" applyFill="1" applyBorder="1" applyAlignment="1">
      <alignment vertical="center" shrinkToFit="1"/>
    </xf>
    <xf numFmtId="49" fontId="3" fillId="0" borderId="14" xfId="0" applyNumberFormat="1" applyFont="1" applyFill="1" applyBorder="1" applyAlignment="1">
      <alignment horizontal="center" vertical="center"/>
    </xf>
    <xf numFmtId="3" fontId="3" fillId="0" borderId="13" xfId="0" applyNumberFormat="1" applyFont="1" applyFill="1" applyBorder="1" applyAlignment="1">
      <alignment vertical="center"/>
    </xf>
    <xf numFmtId="49" fontId="3" fillId="0" borderId="0" xfId="0" applyNumberFormat="1" applyFont="1" applyFill="1" applyAlignment="1">
      <alignment horizontal="left" vertical="top" wrapText="1"/>
    </xf>
    <xf numFmtId="0" fontId="0" fillId="0" borderId="0" xfId="0" applyFont="1" applyAlignment="1">
      <alignment vertical="center"/>
    </xf>
    <xf numFmtId="0" fontId="3"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8" fillId="0" borderId="6"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8" fillId="3" borderId="61" xfId="0" applyFont="1" applyFill="1" applyBorder="1" applyAlignment="1">
      <alignment horizontal="center" vertical="center"/>
    </xf>
    <xf numFmtId="0" fontId="8" fillId="3" borderId="15" xfId="0" applyFont="1" applyFill="1" applyBorder="1" applyAlignment="1">
      <alignment horizontal="center" vertical="center"/>
    </xf>
    <xf numFmtId="0" fontId="3" fillId="3" borderId="15" xfId="0" applyFont="1" applyFill="1" applyBorder="1" applyAlignment="1">
      <alignment horizontal="left" vertical="center"/>
    </xf>
    <xf numFmtId="0" fontId="3" fillId="4" borderId="15" xfId="0" applyFont="1" applyFill="1" applyBorder="1" applyAlignment="1">
      <alignment horizontal="left" vertical="center" wrapText="1"/>
    </xf>
    <xf numFmtId="0" fontId="8" fillId="3" borderId="115" xfId="0" applyFont="1" applyFill="1" applyBorder="1" applyAlignment="1">
      <alignment horizontal="center" vertical="center"/>
    </xf>
    <xf numFmtId="193" fontId="8" fillId="0" borderId="17" xfId="0" applyNumberFormat="1" applyFont="1" applyFill="1" applyBorder="1" applyAlignment="1">
      <alignment horizontal="right" vertical="center"/>
    </xf>
    <xf numFmtId="193" fontId="8" fillId="0" borderId="106" xfId="0" applyNumberFormat="1" applyFont="1" applyFill="1" applyBorder="1" applyAlignment="1">
      <alignment horizontal="right" vertical="center"/>
    </xf>
    <xf numFmtId="193" fontId="0" fillId="0" borderId="0" xfId="0" applyNumberFormat="1" applyFont="1">
      <alignment vertical="center"/>
    </xf>
    <xf numFmtId="196" fontId="0" fillId="0" borderId="0" xfId="0" applyNumberFormat="1" applyFont="1">
      <alignment vertical="center"/>
    </xf>
    <xf numFmtId="49" fontId="28" fillId="0" borderId="0" xfId="0" applyNumberFormat="1" applyFont="1" applyAlignment="1">
      <alignment vertical="center"/>
    </xf>
    <xf numFmtId="0" fontId="28" fillId="0" borderId="0" xfId="0" applyFont="1" applyAlignment="1">
      <alignment vertical="center"/>
    </xf>
    <xf numFmtId="49" fontId="29" fillId="4" borderId="17" xfId="0" applyNumberFormat="1" applyFont="1" applyFill="1" applyBorder="1" applyAlignment="1">
      <alignment horizontal="left" vertical="center"/>
    </xf>
    <xf numFmtId="49" fontId="29" fillId="4" borderId="11"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0" fontId="3" fillId="4" borderId="15" xfId="0" applyFont="1" applyFill="1" applyBorder="1" applyAlignment="1">
      <alignment vertical="center"/>
    </xf>
    <xf numFmtId="0" fontId="3" fillId="4" borderId="15" xfId="0" applyFont="1" applyFill="1" applyBorder="1" applyAlignment="1">
      <alignment vertical="center" shrinkToFit="1"/>
    </xf>
    <xf numFmtId="0" fontId="3" fillId="4" borderId="6" xfId="0" applyFont="1" applyFill="1" applyBorder="1" applyAlignment="1">
      <alignment vertical="center" shrinkToFit="1"/>
    </xf>
    <xf numFmtId="0" fontId="3" fillId="4" borderId="15" xfId="0" applyFont="1" applyFill="1" applyBorder="1" applyAlignment="1">
      <alignment vertical="center" wrapText="1"/>
    </xf>
    <xf numFmtId="49" fontId="3" fillId="0" borderId="15" xfId="0" applyNumberFormat="1" applyFont="1" applyFill="1" applyBorder="1" applyAlignment="1">
      <alignment horizontal="center" vertical="center"/>
    </xf>
    <xf numFmtId="49" fontId="1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Fill="1" applyAlignment="1">
      <alignment horizontal="left" vertical="top"/>
    </xf>
    <xf numFmtId="49" fontId="3" fillId="0" borderId="0" xfId="0" applyNumberFormat="1" applyFont="1" applyFill="1" applyAlignment="1">
      <alignment horizontal="left" vertical="top" wrapText="1"/>
    </xf>
    <xf numFmtId="49" fontId="3" fillId="0" borderId="0" xfId="0" applyNumberFormat="1" applyFont="1" applyAlignment="1">
      <alignment horizontal="left" vertical="top" wrapText="1"/>
    </xf>
    <xf numFmtId="0" fontId="3" fillId="3" borderId="68" xfId="0" applyFont="1" applyFill="1" applyBorder="1" applyAlignment="1">
      <alignment horizontal="left" vertical="center"/>
    </xf>
    <xf numFmtId="0" fontId="3" fillId="3" borderId="29" xfId="0" applyFont="1" applyFill="1" applyBorder="1" applyAlignment="1">
      <alignment horizontal="left" vertical="center"/>
    </xf>
    <xf numFmtId="0" fontId="3" fillId="3" borderId="59" xfId="0" applyFont="1" applyFill="1" applyBorder="1" applyAlignment="1">
      <alignment horizontal="left" vertical="center"/>
    </xf>
    <xf numFmtId="0" fontId="3" fillId="3" borderId="70" xfId="0" applyFont="1" applyFill="1" applyBorder="1" applyAlignment="1">
      <alignment horizontal="left" vertical="center"/>
    </xf>
    <xf numFmtId="0" fontId="3" fillId="3" borderId="34" xfId="0" applyFont="1" applyFill="1" applyBorder="1" applyAlignment="1">
      <alignment horizontal="left" vertical="center"/>
    </xf>
    <xf numFmtId="0" fontId="3" fillId="3" borderId="69"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17" xfId="0"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3" borderId="6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0" borderId="24"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49" fontId="8" fillId="0" borderId="36" xfId="0" applyNumberFormat="1" applyFont="1" applyFill="1" applyBorder="1" applyAlignment="1">
      <alignment horizontal="left" vertical="center"/>
    </xf>
    <xf numFmtId="49" fontId="8" fillId="0" borderId="37" xfId="0" applyNumberFormat="1" applyFont="1" applyFill="1" applyBorder="1" applyAlignment="1">
      <alignment horizontal="left" vertical="center"/>
    </xf>
    <xf numFmtId="183" fontId="4" fillId="0" borderId="30" xfId="0" applyNumberFormat="1" applyFont="1" applyFill="1" applyBorder="1" applyAlignment="1">
      <alignment horizontal="left" vertical="center"/>
    </xf>
    <xf numFmtId="183" fontId="4" fillId="0" borderId="31" xfId="0" applyNumberFormat="1" applyFont="1" applyFill="1" applyBorder="1" applyAlignment="1">
      <alignment horizontal="left" vertical="center"/>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16" fillId="0" borderId="6" xfId="1"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8" borderId="25" xfId="0" applyFont="1" applyFill="1" applyBorder="1" applyAlignment="1">
      <alignment horizontal="left" vertical="center"/>
    </xf>
    <xf numFmtId="0" fontId="3" fillId="8" borderId="26" xfId="0" applyFont="1" applyFill="1" applyBorder="1" applyAlignment="1">
      <alignment horizontal="left" vertical="center"/>
    </xf>
    <xf numFmtId="49" fontId="6" fillId="0" borderId="0" xfId="0" applyNumberFormat="1" applyFont="1" applyAlignment="1">
      <alignment horizontal="left" vertical="center"/>
    </xf>
    <xf numFmtId="0" fontId="3" fillId="3" borderId="67" xfId="0" applyFont="1" applyFill="1" applyBorder="1" applyAlignment="1">
      <alignment horizontal="left" vertical="center"/>
    </xf>
    <xf numFmtId="0" fontId="6" fillId="0" borderId="2" xfId="0" applyFont="1" applyBorder="1" applyAlignment="1">
      <alignment horizontal="left" vertical="center"/>
    </xf>
    <xf numFmtId="0" fontId="3" fillId="3" borderId="67" xfId="0" applyFont="1" applyFill="1" applyBorder="1" applyAlignment="1">
      <alignment horizontal="left" vertical="center" wrapText="1"/>
    </xf>
    <xf numFmtId="0" fontId="3" fillId="2" borderId="39" xfId="0" applyFont="1" applyFill="1" applyBorder="1" applyAlignment="1">
      <alignment horizontal="center" vertical="center"/>
    </xf>
    <xf numFmtId="0" fontId="3" fillId="2" borderId="25" xfId="0" applyFont="1" applyFill="1" applyBorder="1" applyAlignment="1">
      <alignment horizontal="center" vertical="center"/>
    </xf>
    <xf numFmtId="185" fontId="4" fillId="4" borderId="28" xfId="0" applyNumberFormat="1" applyFont="1" applyFill="1" applyBorder="1" applyAlignment="1">
      <alignment horizontal="left" vertical="center"/>
    </xf>
    <xf numFmtId="185" fontId="4" fillId="4" borderId="3" xfId="0" applyNumberFormat="1" applyFont="1" applyFill="1" applyBorder="1" applyAlignment="1">
      <alignment horizontal="left" vertical="center"/>
    </xf>
    <xf numFmtId="185" fontId="4" fillId="4" borderId="45" xfId="0" applyNumberFormat="1" applyFont="1" applyFill="1" applyBorder="1" applyAlignment="1">
      <alignment horizontal="left" vertical="center"/>
    </xf>
    <xf numFmtId="0" fontId="3" fillId="3" borderId="6" xfId="0" applyFont="1" applyFill="1" applyBorder="1" applyAlignment="1">
      <alignment vertical="center" wrapText="1"/>
    </xf>
    <xf numFmtId="0" fontId="3" fillId="3" borderId="10" xfId="0" applyFont="1" applyFill="1" applyBorder="1" applyAlignment="1">
      <alignment vertical="center" wrapText="1"/>
    </xf>
    <xf numFmtId="0" fontId="3" fillId="3" borderId="17" xfId="0" applyFont="1" applyFill="1" applyBorder="1" applyAlignment="1">
      <alignment vertical="center" wrapText="1"/>
    </xf>
    <xf numFmtId="0" fontId="6" fillId="4" borderId="2" xfId="0" applyFont="1" applyFill="1" applyBorder="1" applyAlignment="1">
      <alignment horizontal="left" vertical="center" wrapText="1"/>
    </xf>
    <xf numFmtId="0" fontId="8" fillId="4" borderId="28" xfId="0" applyFont="1" applyFill="1" applyBorder="1" applyAlignment="1">
      <alignment horizontal="left" vertical="center"/>
    </xf>
    <xf numFmtId="0" fontId="8" fillId="4" borderId="45" xfId="0" applyFont="1" applyFill="1" applyBorder="1" applyAlignment="1">
      <alignment horizontal="left" vertical="center"/>
    </xf>
    <xf numFmtId="0" fontId="8" fillId="4" borderId="71"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16" fillId="0" borderId="10" xfId="1" applyFont="1" applyFill="1" applyBorder="1" applyAlignment="1">
      <alignment horizontal="left" vertical="center"/>
    </xf>
    <xf numFmtId="0" fontId="5" fillId="0" borderId="11" xfId="1" applyFont="1" applyFill="1" applyBorder="1" applyAlignment="1">
      <alignment horizontal="lef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17" xfId="0" applyFont="1" applyFill="1" applyBorder="1" applyAlignment="1">
      <alignment vertical="center"/>
    </xf>
    <xf numFmtId="49" fontId="3" fillId="0" borderId="37" xfId="0" applyNumberFormat="1" applyFont="1" applyFill="1" applyBorder="1" applyAlignment="1">
      <alignment horizontal="left" vertical="center"/>
    </xf>
    <xf numFmtId="49" fontId="3" fillId="0" borderId="38" xfId="0" applyNumberFormat="1" applyFont="1" applyFill="1" applyBorder="1" applyAlignment="1">
      <alignment horizontal="left"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37" xfId="0" applyFont="1" applyBorder="1" applyAlignment="1">
      <alignment horizontal="left" vertical="center"/>
    </xf>
    <xf numFmtId="0" fontId="6" fillId="8" borderId="37" xfId="0" applyFont="1" applyFill="1" applyBorder="1" applyAlignment="1">
      <alignment horizontal="left" vertical="center"/>
    </xf>
    <xf numFmtId="0" fontId="3" fillId="3" borderId="72" xfId="0" applyFont="1" applyFill="1" applyBorder="1" applyAlignment="1">
      <alignment horizontal="left" vertical="center"/>
    </xf>
    <xf numFmtId="0" fontId="3" fillId="3" borderId="33" xfId="0" applyFont="1" applyFill="1" applyBorder="1" applyAlignment="1">
      <alignment horizontal="left" vertical="center"/>
    </xf>
    <xf numFmtId="0" fontId="3" fillId="3" borderId="58" xfId="0" applyFont="1" applyFill="1" applyBorder="1" applyAlignment="1">
      <alignment horizontal="left" vertical="center"/>
    </xf>
    <xf numFmtId="0" fontId="3" fillId="3" borderId="73"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8" fillId="4" borderId="68" xfId="0" applyFont="1" applyFill="1" applyBorder="1" applyAlignment="1">
      <alignment horizontal="left" vertical="center" wrapText="1"/>
    </xf>
    <xf numFmtId="0" fontId="28" fillId="4" borderId="29" xfId="0" applyFont="1" applyFill="1" applyBorder="1" applyAlignment="1">
      <alignment horizontal="left" vertical="center" wrapText="1"/>
    </xf>
    <xf numFmtId="0" fontId="28" fillId="4" borderId="34" xfId="0" applyFont="1" applyFill="1" applyBorder="1" applyAlignment="1">
      <alignment horizontal="left" vertical="center" wrapText="1"/>
    </xf>
    <xf numFmtId="0" fontId="28" fillId="4" borderId="69" xfId="0" applyFont="1" applyFill="1" applyBorder="1" applyAlignment="1">
      <alignment horizontal="left" vertical="center" wrapText="1"/>
    </xf>
    <xf numFmtId="185" fontId="28" fillId="4" borderId="6" xfId="0" applyNumberFormat="1" applyFont="1" applyFill="1" applyBorder="1" applyAlignment="1">
      <alignment horizontal="left" vertical="center"/>
    </xf>
    <xf numFmtId="185" fontId="28" fillId="4" borderId="10" xfId="0" applyNumberFormat="1" applyFont="1" applyFill="1" applyBorder="1" applyAlignment="1">
      <alignment horizontal="left" vertical="center"/>
    </xf>
    <xf numFmtId="0" fontId="28" fillId="4" borderId="6" xfId="0" applyFont="1" applyFill="1" applyBorder="1" applyAlignment="1">
      <alignment horizontal="left" vertical="center"/>
    </xf>
    <xf numFmtId="0" fontId="28" fillId="4" borderId="10" xfId="0" applyFont="1" applyFill="1" applyBorder="1" applyAlignment="1">
      <alignment horizontal="left" vertical="center"/>
    </xf>
    <xf numFmtId="0" fontId="28" fillId="4" borderId="11" xfId="0" applyFont="1" applyFill="1" applyBorder="1" applyAlignment="1">
      <alignment horizontal="left" vertical="center"/>
    </xf>
    <xf numFmtId="0" fontId="28" fillId="4" borderId="6" xfId="0" applyFont="1" applyFill="1" applyBorder="1" applyAlignment="1">
      <alignment horizontal="center" vertical="center"/>
    </xf>
    <xf numFmtId="0" fontId="28" fillId="4" borderId="10" xfId="0" applyFont="1" applyFill="1" applyBorder="1" applyAlignment="1">
      <alignment horizontal="center" vertical="center"/>
    </xf>
    <xf numFmtId="0" fontId="30" fillId="4" borderId="68" xfId="0" applyFont="1" applyFill="1" applyBorder="1" applyAlignment="1">
      <alignment horizontal="left" vertical="center" wrapText="1"/>
    </xf>
    <xf numFmtId="0" fontId="30" fillId="4" borderId="29" xfId="0" applyFont="1" applyFill="1" applyBorder="1" applyAlignment="1">
      <alignment horizontal="left" vertical="center" wrapText="1"/>
    </xf>
    <xf numFmtId="0" fontId="30" fillId="4" borderId="47" xfId="0" applyFont="1" applyFill="1" applyBorder="1" applyAlignment="1">
      <alignment horizontal="left" vertical="center" wrapText="1"/>
    </xf>
    <xf numFmtId="0" fontId="30" fillId="4" borderId="51" xfId="0" applyFont="1" applyFill="1" applyBorder="1" applyAlignment="1">
      <alignment horizontal="left" vertical="center" wrapText="1"/>
    </xf>
    <xf numFmtId="0" fontId="28" fillId="4" borderId="39" xfId="0" applyFont="1" applyFill="1" applyBorder="1" applyAlignment="1">
      <alignment horizontal="center" vertical="center"/>
    </xf>
    <xf numFmtId="0" fontId="28" fillId="4" borderId="25" xfId="0" applyFont="1" applyFill="1" applyBorder="1" applyAlignment="1">
      <alignment horizontal="center" vertical="center"/>
    </xf>
    <xf numFmtId="0" fontId="8" fillId="4" borderId="34" xfId="0" applyFont="1" applyFill="1" applyBorder="1" applyAlignment="1">
      <alignment horizontal="left" vertical="center" wrapText="1"/>
    </xf>
    <xf numFmtId="0" fontId="8" fillId="4" borderId="69" xfId="0" applyFont="1" applyFill="1" applyBorder="1" applyAlignment="1">
      <alignment horizontal="left" vertical="center" wrapText="1"/>
    </xf>
    <xf numFmtId="49" fontId="4" fillId="4" borderId="40"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0" fontId="8" fillId="4" borderId="40" xfId="0" applyFont="1" applyFill="1" applyBorder="1" applyAlignment="1">
      <alignment horizontal="left" vertical="center"/>
    </xf>
    <xf numFmtId="0" fontId="8" fillId="4" borderId="69" xfId="0" applyFont="1" applyFill="1" applyBorder="1" applyAlignment="1">
      <alignment horizontal="left" vertical="center"/>
    </xf>
    <xf numFmtId="0" fontId="3" fillId="3" borderId="7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4"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28" xfId="0" applyFont="1" applyFill="1" applyBorder="1" applyAlignment="1">
      <alignment horizontal="left" vertical="center" wrapText="1"/>
    </xf>
    <xf numFmtId="0" fontId="3" fillId="3" borderId="45" xfId="0" applyFont="1" applyFill="1" applyBorder="1" applyAlignment="1">
      <alignment horizontal="left" vertical="center" wrapText="1"/>
    </xf>
    <xf numFmtId="176" fontId="3" fillId="3" borderId="1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17" xfId="0" applyFont="1" applyFill="1" applyBorder="1" applyAlignment="1">
      <alignment horizontal="left" vertical="center"/>
    </xf>
    <xf numFmtId="0" fontId="3" fillId="3" borderId="75" xfId="0" applyFont="1" applyFill="1" applyBorder="1" applyAlignment="1">
      <alignment horizontal="left" vertical="center"/>
    </xf>
    <xf numFmtId="186" fontId="4" fillId="0" borderId="23" xfId="0" applyNumberFormat="1" applyFont="1" applyFill="1" applyBorder="1" applyAlignment="1">
      <alignment horizontal="right" vertical="center"/>
    </xf>
    <xf numFmtId="186" fontId="4" fillId="0" borderId="10" xfId="0" applyNumberFormat="1" applyFont="1" applyFill="1" applyBorder="1" applyAlignment="1">
      <alignment horizontal="right" vertical="center"/>
    </xf>
    <xf numFmtId="186" fontId="4" fillId="0" borderId="6" xfId="0" applyNumberFormat="1" applyFont="1" applyFill="1" applyBorder="1" applyAlignment="1">
      <alignment horizontal="right" vertical="center"/>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0" borderId="17" xfId="0" applyFont="1" applyFill="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184" fontId="3" fillId="0" borderId="10" xfId="0" applyNumberFormat="1" applyFont="1" applyFill="1" applyBorder="1" applyAlignment="1">
      <alignment horizontal="left" vertical="center"/>
    </xf>
    <xf numFmtId="184" fontId="3" fillId="0" borderId="11" xfId="0" applyNumberFormat="1" applyFont="1" applyFill="1" applyBorder="1" applyAlignment="1">
      <alignment horizontal="left" vertical="center"/>
    </xf>
    <xf numFmtId="0" fontId="4" fillId="0" borderId="6" xfId="0" applyFont="1" applyFill="1" applyBorder="1" applyAlignment="1">
      <alignment horizontal="right" vertical="center"/>
    </xf>
    <xf numFmtId="0" fontId="4" fillId="0" borderId="10" xfId="0" applyFont="1" applyFill="1" applyBorder="1" applyAlignment="1">
      <alignment horizontal="right" vertical="center"/>
    </xf>
    <xf numFmtId="0" fontId="6" fillId="0" borderId="0" xfId="0" applyFont="1" applyBorder="1" applyAlignment="1">
      <alignment horizontal="left" vertical="center"/>
    </xf>
    <xf numFmtId="187" fontId="4" fillId="0" borderId="10"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0" fontId="3" fillId="2" borderId="10"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7" fillId="3" borderId="10"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3" fillId="3" borderId="76" xfId="0" applyFont="1" applyFill="1" applyBorder="1" applyAlignment="1">
      <alignment horizontal="left" vertical="center"/>
    </xf>
    <xf numFmtId="0" fontId="3" fillId="0" borderId="29" xfId="0" applyFont="1" applyFill="1" applyBorder="1" applyAlignment="1">
      <alignment horizontal="left" vertical="center"/>
    </xf>
    <xf numFmtId="0" fontId="3" fillId="0" borderId="69" xfId="0" applyFont="1" applyFill="1" applyBorder="1" applyAlignment="1">
      <alignment horizontal="lef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8" fillId="3" borderId="15" xfId="0" applyFont="1" applyFill="1" applyBorder="1" applyAlignment="1">
      <alignment vertical="center" wrapText="1"/>
    </xf>
    <xf numFmtId="0" fontId="8" fillId="3" borderId="15" xfId="0" applyFont="1" applyFill="1" applyBorder="1" applyAlignment="1">
      <alignment vertical="center"/>
    </xf>
    <xf numFmtId="0" fontId="3" fillId="2" borderId="39" xfId="0" applyFont="1" applyFill="1" applyBorder="1" applyAlignment="1">
      <alignment horizontal="left" vertical="center"/>
    </xf>
    <xf numFmtId="0" fontId="3" fillId="2" borderId="33" xfId="0" applyFont="1" applyFill="1" applyBorder="1" applyAlignment="1">
      <alignment horizontal="left" vertical="center"/>
    </xf>
    <xf numFmtId="0" fontId="3" fillId="3" borderId="14" xfId="0" applyFont="1" applyFill="1" applyBorder="1" applyAlignment="1">
      <alignment horizontal="left" vertical="center"/>
    </xf>
    <xf numFmtId="0" fontId="3" fillId="3" borderId="32"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0" borderId="23" xfId="0" applyFont="1" applyFill="1" applyBorder="1" applyAlignment="1">
      <alignment horizontal="right" vertical="center"/>
    </xf>
    <xf numFmtId="0" fontId="4" fillId="0" borderId="40" xfId="0" applyFont="1" applyFill="1" applyBorder="1" applyAlignment="1">
      <alignment horizontal="right" vertical="center"/>
    </xf>
    <xf numFmtId="0" fontId="3" fillId="0" borderId="39" xfId="0" applyFont="1" applyFill="1" applyBorder="1" applyAlignment="1">
      <alignment horizontal="left" vertical="center"/>
    </xf>
    <xf numFmtId="0" fontId="3" fillId="0" borderId="25" xfId="0" applyFont="1" applyFill="1" applyBorder="1" applyAlignment="1">
      <alignment horizontal="left" vertical="center"/>
    </xf>
    <xf numFmtId="0" fontId="7" fillId="0" borderId="0" xfId="0" applyFont="1" applyFill="1" applyAlignment="1">
      <alignment horizontal="left" vertical="top" wrapText="1"/>
    </xf>
    <xf numFmtId="49" fontId="4" fillId="0" borderId="17" xfId="0" applyNumberFormat="1" applyFont="1" applyFill="1" applyBorder="1" applyAlignment="1">
      <alignment horizontal="left" vertical="center"/>
    </xf>
    <xf numFmtId="0" fontId="3" fillId="2" borderId="17" xfId="0" applyFont="1" applyFill="1" applyBorder="1" applyAlignment="1">
      <alignment horizontal="left" vertical="center" wrapText="1"/>
    </xf>
    <xf numFmtId="0" fontId="8" fillId="3" borderId="6" xfId="0" applyFont="1" applyFill="1" applyBorder="1" applyAlignment="1">
      <alignment vertical="center"/>
    </xf>
    <xf numFmtId="0" fontId="4" fillId="3" borderId="15" xfId="0" applyFont="1" applyFill="1" applyBorder="1" applyAlignment="1">
      <alignment vertical="center"/>
    </xf>
    <xf numFmtId="0" fontId="4" fillId="3" borderId="6" xfId="0" applyFont="1" applyFill="1" applyBorder="1" applyAlignment="1">
      <alignment vertical="center"/>
    </xf>
    <xf numFmtId="0" fontId="22" fillId="9" borderId="23" xfId="0" applyFont="1" applyFill="1" applyBorder="1" applyAlignment="1">
      <alignment horizontal="left" vertical="center" wrapText="1"/>
    </xf>
    <xf numFmtId="0" fontId="22" fillId="9" borderId="29" xfId="0" applyFont="1" applyFill="1" applyBorder="1" applyAlignment="1">
      <alignment horizontal="left" vertical="center" wrapText="1"/>
    </xf>
    <xf numFmtId="0" fontId="22" fillId="9" borderId="40" xfId="0" applyFont="1" applyFill="1" applyBorder="1" applyAlignment="1">
      <alignment horizontal="left" vertical="center" wrapText="1"/>
    </xf>
    <xf numFmtId="0" fontId="22" fillId="9" borderId="69"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4" borderId="6"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1" xfId="0" applyFont="1" applyFill="1" applyBorder="1" applyAlignment="1">
      <alignment horizontal="left" vertical="center"/>
    </xf>
    <xf numFmtId="0" fontId="6"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3" borderId="71" xfId="0" applyFont="1" applyFill="1" applyBorder="1" applyAlignment="1">
      <alignment horizontal="left" vertical="center"/>
    </xf>
    <xf numFmtId="0" fontId="3" fillId="3" borderId="3" xfId="0" applyFont="1" applyFill="1" applyBorder="1" applyAlignment="1">
      <alignment horizontal="left" vertical="center"/>
    </xf>
    <xf numFmtId="0" fontId="3" fillId="3" borderId="45"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3" borderId="15" xfId="0" applyFont="1" applyFill="1" applyBorder="1" applyAlignment="1">
      <alignment horizontal="left" vertical="center"/>
    </xf>
    <xf numFmtId="0" fontId="3" fillId="3" borderId="13" xfId="0" applyFont="1" applyFill="1" applyBorder="1" applyAlignment="1">
      <alignment horizontal="left" vertical="center"/>
    </xf>
    <xf numFmtId="0" fontId="3" fillId="3"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3" xfId="0" applyFont="1" applyFill="1" applyBorder="1" applyAlignment="1">
      <alignment horizontal="left" vertical="center"/>
    </xf>
    <xf numFmtId="0" fontId="3" fillId="3" borderId="11"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0" fontId="3" fillId="3" borderId="25" xfId="0" applyFont="1" applyFill="1" applyBorder="1" applyAlignment="1">
      <alignment horizontal="left" vertical="center" wrapText="1"/>
    </xf>
    <xf numFmtId="0" fontId="3" fillId="4" borderId="3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4" borderId="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3" fillId="4" borderId="6" xfId="0" applyFont="1" applyFill="1" applyBorder="1" applyAlignment="1">
      <alignment vertical="center"/>
    </xf>
    <xf numFmtId="0" fontId="3" fillId="4" borderId="17" xfId="0" applyFont="1" applyFill="1" applyBorder="1" applyAlignment="1">
      <alignment vertical="center"/>
    </xf>
    <xf numFmtId="0" fontId="3" fillId="4" borderId="3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69"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28" xfId="0" applyFont="1" applyFill="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3" fillId="4" borderId="6" xfId="0" applyFont="1" applyFill="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6" fillId="0" borderId="0" xfId="0" applyFont="1" applyFill="1" applyAlignment="1">
      <alignment horizontal="left" vertical="center"/>
    </xf>
    <xf numFmtId="0" fontId="3" fillId="3" borderId="32" xfId="0" applyFont="1" applyFill="1" applyBorder="1" applyAlignment="1">
      <alignment horizontal="left" vertical="center" wrapText="1"/>
    </xf>
    <xf numFmtId="0" fontId="3" fillId="3" borderId="37" xfId="0" applyFont="1" applyFill="1" applyBorder="1" applyAlignment="1">
      <alignment horizontal="left" vertical="center"/>
    </xf>
    <xf numFmtId="0" fontId="3" fillId="3" borderId="0" xfId="0" applyFont="1" applyFill="1" applyBorder="1" applyAlignment="1">
      <alignment horizontal="left" vertical="center"/>
    </xf>
    <xf numFmtId="0" fontId="3" fillId="3" borderId="20" xfId="0" applyFont="1" applyFill="1" applyBorder="1" applyAlignment="1">
      <alignment vertical="center"/>
    </xf>
    <xf numFmtId="0" fontId="3" fillId="3" borderId="15" xfId="0" applyFont="1" applyFill="1" applyBorder="1" applyAlignment="1">
      <alignment vertical="center"/>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5" borderId="6" xfId="0" applyFont="1" applyFill="1" applyBorder="1" applyAlignment="1">
      <alignment horizontal="left" vertical="center"/>
    </xf>
    <xf numFmtId="0" fontId="3" fillId="5" borderId="10" xfId="0" applyFont="1" applyFill="1" applyBorder="1" applyAlignment="1">
      <alignment horizontal="left" vertical="center"/>
    </xf>
    <xf numFmtId="0" fontId="3" fillId="5" borderId="11" xfId="0" applyFont="1" applyFill="1" applyBorder="1" applyAlignment="1">
      <alignment horizontal="left" vertical="center"/>
    </xf>
    <xf numFmtId="0" fontId="6" fillId="0" borderId="0" xfId="0" applyFont="1" applyAlignment="1">
      <alignment horizontal="left" vertical="center"/>
    </xf>
    <xf numFmtId="0" fontId="3" fillId="3" borderId="30"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4" borderId="67"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58"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73"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22" fillId="4" borderId="67" xfId="0" applyFont="1" applyFill="1" applyBorder="1" applyAlignment="1">
      <alignment horizontal="center" vertical="center" textRotation="255" wrapText="1"/>
    </xf>
    <xf numFmtId="0" fontId="22" fillId="4" borderId="17" xfId="0" applyFont="1" applyFill="1" applyBorder="1" applyAlignment="1">
      <alignment horizontal="center" vertical="center" textRotation="255" wrapText="1"/>
    </xf>
    <xf numFmtId="0" fontId="22" fillId="4" borderId="59" xfId="0" applyFont="1" applyFill="1" applyBorder="1" applyAlignment="1">
      <alignment horizontal="center" vertical="center" textRotation="255" wrapText="1"/>
    </xf>
    <xf numFmtId="0" fontId="22" fillId="4" borderId="70" xfId="0" applyFont="1" applyFill="1" applyBorder="1" applyAlignment="1">
      <alignment horizontal="center" vertical="center" textRotation="255" wrapText="1"/>
    </xf>
    <xf numFmtId="0" fontId="22" fillId="4" borderId="34" xfId="0" applyFont="1" applyFill="1" applyBorder="1" applyAlignment="1">
      <alignment horizontal="center" vertical="center" textRotation="255" wrapText="1"/>
    </xf>
    <xf numFmtId="0" fontId="22" fillId="4" borderId="69" xfId="0" applyFont="1" applyFill="1" applyBorder="1" applyAlignment="1">
      <alignment horizontal="center" vertical="center" textRotation="255" wrapText="1"/>
    </xf>
    <xf numFmtId="0" fontId="3" fillId="4" borderId="15" xfId="0" applyFont="1" applyFill="1" applyBorder="1" applyAlignment="1">
      <alignment horizontal="left" vertical="center" shrinkToFit="1"/>
    </xf>
    <xf numFmtId="0" fontId="3" fillId="4" borderId="6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59"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0" fillId="0" borderId="59"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69" xfId="0" applyBorder="1" applyAlignment="1">
      <alignment horizontal="left" vertical="center" wrapText="1"/>
    </xf>
    <xf numFmtId="0" fontId="3" fillId="3" borderId="1" xfId="0" applyFont="1" applyFill="1" applyBorder="1" applyAlignment="1">
      <alignment horizontal="left" vertical="center"/>
    </xf>
    <xf numFmtId="0" fontId="3" fillId="2" borderId="1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3" fillId="0" borderId="7" xfId="0" applyFont="1" applyFill="1" applyBorder="1" applyAlignment="1">
      <alignment horizontal="left" vertical="center"/>
    </xf>
    <xf numFmtId="0" fontId="3" fillId="0" borderId="77"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3" fillId="3" borderId="4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2" xfId="0" applyFont="1" applyFill="1" applyBorder="1" applyAlignment="1">
      <alignment horizontal="left" vertical="center"/>
    </xf>
    <xf numFmtId="0" fontId="3" fillId="0" borderId="35" xfId="0" applyFont="1" applyFill="1" applyBorder="1" applyAlignment="1">
      <alignment horizontal="left" vertical="center"/>
    </xf>
    <xf numFmtId="179" fontId="3" fillId="0" borderId="6" xfId="0" applyNumberFormat="1" applyFont="1" applyFill="1" applyBorder="1" applyAlignment="1">
      <alignment horizontal="left" vertical="center"/>
    </xf>
    <xf numFmtId="179" fontId="3" fillId="0" borderId="11" xfId="0" applyNumberFormat="1" applyFont="1" applyFill="1" applyBorder="1" applyAlignment="1">
      <alignment horizontal="left" vertical="center"/>
    </xf>
    <xf numFmtId="0" fontId="3" fillId="0" borderId="26" xfId="0" applyFont="1" applyFill="1" applyBorder="1" applyAlignment="1">
      <alignment horizontal="left" vertical="center"/>
    </xf>
    <xf numFmtId="0" fontId="3" fillId="3" borderId="74" xfId="0" applyFont="1" applyFill="1" applyBorder="1" applyAlignment="1">
      <alignment vertical="center" wrapText="1"/>
    </xf>
    <xf numFmtId="0" fontId="3" fillId="3" borderId="15" xfId="0" applyFont="1" applyFill="1" applyBorder="1" applyAlignment="1">
      <alignment vertical="center" wrapText="1"/>
    </xf>
    <xf numFmtId="0" fontId="22" fillId="4" borderId="68" xfId="0" applyFont="1" applyFill="1" applyBorder="1" applyAlignment="1">
      <alignment horizontal="center" vertical="center" textRotation="255" wrapText="1"/>
    </xf>
    <xf numFmtId="0" fontId="22" fillId="4" borderId="29" xfId="0" applyFont="1" applyFill="1" applyBorder="1" applyAlignment="1">
      <alignment horizontal="center" vertical="center" textRotation="255"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3" borderId="20" xfId="0" applyFont="1" applyFill="1" applyBorder="1" applyAlignment="1">
      <alignment vertical="center" wrapText="1"/>
    </xf>
    <xf numFmtId="0" fontId="6" fillId="4" borderId="0" xfId="0" applyFont="1" applyFill="1" applyBorder="1" applyAlignment="1">
      <alignment horizontal="left" vertical="center"/>
    </xf>
    <xf numFmtId="49" fontId="3" fillId="3" borderId="14" xfId="0" applyNumberFormat="1" applyFont="1" applyFill="1" applyBorder="1" applyAlignment="1">
      <alignment horizontal="left" vertical="center"/>
    </xf>
    <xf numFmtId="0" fontId="3" fillId="4" borderId="16" xfId="0" applyFont="1" applyFill="1" applyBorder="1" applyAlignment="1">
      <alignment horizontal="left" vertical="center"/>
    </xf>
    <xf numFmtId="0" fontId="4" fillId="4" borderId="6" xfId="0" applyFont="1" applyFill="1" applyBorder="1" applyAlignment="1">
      <alignment horizontal="right" vertical="center"/>
    </xf>
    <xf numFmtId="0" fontId="4" fillId="4" borderId="10" xfId="0" applyFont="1" applyFill="1" applyBorder="1" applyAlignment="1">
      <alignment horizontal="right" vertical="center"/>
    </xf>
    <xf numFmtId="49" fontId="3" fillId="4" borderId="20" xfId="0" applyNumberFormat="1"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3" xfId="0" applyFont="1" applyFill="1" applyBorder="1" applyAlignment="1">
      <alignment horizontal="left" vertical="center" wrapText="1"/>
    </xf>
    <xf numFmtId="49" fontId="3" fillId="4" borderId="58" xfId="0" applyNumberFormat="1" applyFont="1" applyFill="1" applyBorder="1" applyAlignment="1">
      <alignment horizontal="left" vertical="center" wrapText="1"/>
    </xf>
    <xf numFmtId="49" fontId="3" fillId="4" borderId="37" xfId="0" applyNumberFormat="1" applyFont="1" applyFill="1" applyBorder="1" applyAlignment="1">
      <alignment horizontal="left" vertical="center" wrapText="1"/>
    </xf>
    <xf numFmtId="49" fontId="3" fillId="4" borderId="59" xfId="0" applyNumberFormat="1" applyFont="1" applyFill="1" applyBorder="1" applyAlignment="1">
      <alignment horizontal="left" vertical="center" wrapText="1"/>
    </xf>
    <xf numFmtId="49" fontId="3" fillId="4" borderId="0" xfId="0" applyNumberFormat="1" applyFont="1" applyFill="1" applyBorder="1" applyAlignment="1">
      <alignment horizontal="left" vertical="center" wrapText="1"/>
    </xf>
    <xf numFmtId="49" fontId="4" fillId="4" borderId="78" xfId="0" applyNumberFormat="1" applyFont="1" applyFill="1" applyBorder="1" applyAlignment="1">
      <alignment horizontal="left" vertical="center"/>
    </xf>
    <xf numFmtId="0" fontId="4" fillId="4" borderId="78" xfId="0" applyFont="1" applyFill="1" applyBorder="1" applyAlignment="1">
      <alignment horizontal="left" vertical="center"/>
    </xf>
    <xf numFmtId="0" fontId="4" fillId="4" borderId="79" xfId="0" applyFont="1" applyFill="1" applyBorder="1" applyAlignment="1">
      <alignment horizontal="left" vertical="center"/>
    </xf>
    <xf numFmtId="49" fontId="3" fillId="3" borderId="20" xfId="0" applyNumberFormat="1" applyFont="1" applyFill="1" applyBorder="1" applyAlignment="1">
      <alignment horizontal="left" vertical="center"/>
    </xf>
    <xf numFmtId="0" fontId="3" fillId="4" borderId="22" xfId="0" applyFont="1" applyFill="1" applyBorder="1" applyAlignment="1">
      <alignment horizontal="left" vertical="center"/>
    </xf>
    <xf numFmtId="0" fontId="3" fillId="4" borderId="14" xfId="0" applyFont="1" applyFill="1" applyBorder="1" applyAlignment="1">
      <alignment horizontal="left" vertical="center"/>
    </xf>
    <xf numFmtId="49" fontId="4" fillId="4" borderId="23" xfId="0" applyNumberFormat="1" applyFont="1" applyFill="1" applyBorder="1" applyAlignment="1">
      <alignment horizontal="right" vertical="center"/>
    </xf>
    <xf numFmtId="49" fontId="4" fillId="4" borderId="30" xfId="0" applyNumberFormat="1" applyFont="1" applyFill="1" applyBorder="1" applyAlignment="1">
      <alignment horizontal="right" vertical="center"/>
    </xf>
    <xf numFmtId="49" fontId="4" fillId="4" borderId="40" xfId="0" applyNumberFormat="1" applyFont="1" applyFill="1" applyBorder="1" applyAlignment="1">
      <alignment horizontal="right" vertical="center"/>
    </xf>
    <xf numFmtId="49" fontId="4" fillId="4" borderId="1" xfId="0" applyNumberFormat="1" applyFont="1" applyFill="1" applyBorder="1" applyAlignment="1">
      <alignment horizontal="right" vertical="center"/>
    </xf>
    <xf numFmtId="49" fontId="6" fillId="0" borderId="2" xfId="0" applyNumberFormat="1" applyFont="1" applyFill="1" applyBorder="1" applyAlignment="1">
      <alignment vertical="center"/>
    </xf>
    <xf numFmtId="0" fontId="4" fillId="4" borderId="31" xfId="0" applyFont="1" applyFill="1" applyBorder="1" applyAlignment="1">
      <alignment horizontal="left" vertical="center"/>
    </xf>
    <xf numFmtId="0" fontId="4" fillId="4" borderId="5" xfId="0" applyFont="1" applyFill="1" applyBorder="1" applyAlignment="1">
      <alignment horizontal="left" vertical="center"/>
    </xf>
    <xf numFmtId="49" fontId="7" fillId="3" borderId="74"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3" fillId="3" borderId="15" xfId="0" applyNumberFormat="1" applyFont="1" applyFill="1" applyBorder="1" applyAlignment="1">
      <alignment horizontal="left" vertical="center"/>
    </xf>
    <xf numFmtId="49" fontId="8" fillId="3" borderId="15" xfId="0" applyNumberFormat="1" applyFont="1" applyFill="1" applyBorder="1" applyAlignment="1">
      <alignment horizontal="left" vertical="center"/>
    </xf>
    <xf numFmtId="0" fontId="8" fillId="3" borderId="15" xfId="0" applyFont="1" applyFill="1" applyBorder="1" applyAlignment="1">
      <alignment horizontal="left" vertical="center"/>
    </xf>
    <xf numFmtId="49" fontId="6" fillId="4" borderId="2" xfId="0" applyNumberFormat="1" applyFont="1" applyFill="1" applyBorder="1" applyAlignment="1">
      <alignment horizontal="left" vertical="center"/>
    </xf>
    <xf numFmtId="49"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49" fontId="3" fillId="3" borderId="20"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xf>
    <xf numFmtId="0" fontId="3" fillId="3" borderId="46" xfId="0" applyFont="1" applyFill="1" applyBorder="1" applyAlignment="1">
      <alignment horizontal="left" vertical="center"/>
    </xf>
    <xf numFmtId="49" fontId="3" fillId="3" borderId="21" xfId="0" applyNumberFormat="1" applyFont="1" applyFill="1" applyBorder="1" applyAlignment="1">
      <alignment horizontal="left" vertical="center"/>
    </xf>
    <xf numFmtId="49" fontId="4" fillId="0" borderId="39"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3" fillId="4" borderId="78" xfId="0" applyFont="1" applyFill="1" applyBorder="1" applyAlignment="1">
      <alignment horizontal="left" vertical="center"/>
    </xf>
    <xf numFmtId="49" fontId="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30" xfId="0" applyFont="1" applyFill="1" applyBorder="1" applyAlignment="1">
      <alignment horizontal="center" vertical="center"/>
    </xf>
    <xf numFmtId="49" fontId="3" fillId="0" borderId="21" xfId="0" applyNumberFormat="1" applyFont="1" applyFill="1" applyBorder="1" applyAlignment="1">
      <alignment horizontal="left"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center"/>
    </xf>
    <xf numFmtId="49" fontId="3" fillId="0" borderId="18" xfId="0" applyNumberFormat="1" applyFont="1" applyFill="1" applyBorder="1" applyAlignment="1">
      <alignment horizontal="left" vertical="center"/>
    </xf>
    <xf numFmtId="0" fontId="3" fillId="0" borderId="27" xfId="0" applyFont="1" applyFill="1" applyBorder="1" applyAlignment="1">
      <alignment horizontal="left" vertical="center"/>
    </xf>
    <xf numFmtId="0" fontId="3" fillId="0" borderId="19" xfId="0" applyFont="1" applyFill="1" applyBorder="1" applyAlignment="1">
      <alignment horizontal="left" vertical="center"/>
    </xf>
    <xf numFmtId="49" fontId="11" fillId="0" borderId="80" xfId="0" applyNumberFormat="1" applyFont="1" applyFill="1" applyBorder="1" applyAlignment="1">
      <alignment horizontal="left" vertical="center"/>
    </xf>
    <xf numFmtId="0" fontId="3" fillId="0" borderId="81" xfId="0" applyFont="1" applyFill="1" applyBorder="1" applyAlignment="1">
      <alignment horizontal="left" vertical="center"/>
    </xf>
    <xf numFmtId="49"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49" fontId="12" fillId="0" borderId="6" xfId="0" applyNumberFormat="1" applyFont="1" applyFill="1" applyBorder="1" applyAlignment="1">
      <alignment horizontal="left" vertical="center"/>
    </xf>
    <xf numFmtId="49" fontId="12" fillId="0" borderId="10"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6" fillId="0" borderId="2" xfId="0" applyNumberFormat="1" applyFont="1" applyBorder="1" applyAlignment="1">
      <alignment horizontal="left" vertical="center"/>
    </xf>
    <xf numFmtId="49" fontId="11" fillId="0" borderId="82" xfId="0" applyNumberFormat="1"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49" fontId="3" fillId="3" borderId="45" xfId="0" applyNumberFormat="1"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49" fontId="8" fillId="2" borderId="72" xfId="0" applyNumberFormat="1"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33" xfId="0" applyFont="1" applyFill="1" applyBorder="1" applyAlignment="1">
      <alignment horizontal="left" vertical="center" wrapText="1"/>
    </xf>
    <xf numFmtId="49" fontId="8" fillId="2" borderId="67"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3" fillId="3" borderId="78" xfId="0" applyFont="1" applyFill="1" applyBorder="1" applyAlignment="1">
      <alignment horizontal="left" vertical="center"/>
    </xf>
    <xf numFmtId="0" fontId="3" fillId="3" borderId="36" xfId="0"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0" fontId="8" fillId="3" borderId="16" xfId="0" applyFont="1" applyFill="1" applyBorder="1" applyAlignment="1">
      <alignment horizontal="left" vertical="center"/>
    </xf>
    <xf numFmtId="49" fontId="3" fillId="3" borderId="72" xfId="0" applyNumberFormat="1" applyFont="1" applyFill="1" applyBorder="1" applyAlignment="1">
      <alignment horizontal="left" vertical="center"/>
    </xf>
    <xf numFmtId="49" fontId="3" fillId="0" borderId="80" xfId="0" applyNumberFormat="1" applyFont="1" applyFill="1" applyBorder="1" applyAlignment="1">
      <alignment horizontal="left" vertical="center"/>
    </xf>
    <xf numFmtId="0" fontId="3" fillId="0" borderId="88" xfId="0" applyFont="1" applyFill="1" applyBorder="1" applyAlignment="1">
      <alignment horizontal="left" vertical="center"/>
    </xf>
    <xf numFmtId="0" fontId="3" fillId="0" borderId="89" xfId="0" applyFont="1" applyFill="1" applyBorder="1" applyAlignment="1">
      <alignment horizontal="left" vertical="center"/>
    </xf>
    <xf numFmtId="49" fontId="12" fillId="0" borderId="39" xfId="0" applyNumberFormat="1" applyFont="1" applyFill="1" applyBorder="1" applyAlignment="1">
      <alignment horizontal="left" vertical="center" wrapText="1"/>
    </xf>
    <xf numFmtId="49" fontId="12" fillId="0" borderId="25" xfId="0" applyNumberFormat="1" applyFont="1" applyFill="1" applyBorder="1" applyAlignment="1">
      <alignment horizontal="left" vertical="center"/>
    </xf>
    <xf numFmtId="49" fontId="12" fillId="0" borderId="26" xfId="0" applyNumberFormat="1" applyFont="1" applyFill="1" applyBorder="1" applyAlignment="1">
      <alignment horizontal="left" vertical="center"/>
    </xf>
    <xf numFmtId="0" fontId="3" fillId="3" borderId="16" xfId="0" applyFont="1" applyFill="1" applyBorder="1" applyAlignment="1">
      <alignment horizontal="left" vertical="center"/>
    </xf>
    <xf numFmtId="0" fontId="3" fillId="3" borderId="19" xfId="0" applyFont="1" applyFill="1" applyBorder="1" applyAlignment="1">
      <alignment horizontal="left" vertical="center"/>
    </xf>
    <xf numFmtId="49" fontId="3" fillId="3" borderId="78" xfId="0" applyNumberFormat="1" applyFont="1" applyFill="1" applyBorder="1" applyAlignment="1">
      <alignment horizontal="left" vertical="center"/>
    </xf>
    <xf numFmtId="49" fontId="3" fillId="3" borderId="6" xfId="0" applyNumberFormat="1" applyFont="1" applyFill="1" applyBorder="1" applyAlignment="1">
      <alignment horizontal="left" vertical="center" wrapText="1"/>
    </xf>
    <xf numFmtId="49" fontId="3" fillId="3" borderId="75" xfId="0" applyNumberFormat="1" applyFont="1" applyFill="1" applyBorder="1" applyAlignment="1">
      <alignment horizontal="left" vertical="center"/>
    </xf>
    <xf numFmtId="49" fontId="3" fillId="3" borderId="67" xfId="0" applyNumberFormat="1" applyFont="1" applyFill="1" applyBorder="1" applyAlignment="1">
      <alignment horizontal="left" vertical="center"/>
    </xf>
    <xf numFmtId="49" fontId="6" fillId="0" borderId="0" xfId="0" applyNumberFormat="1" applyFont="1" applyBorder="1" applyAlignment="1">
      <alignment horizontal="left" vertical="center"/>
    </xf>
    <xf numFmtId="0" fontId="4" fillId="8" borderId="10" xfId="0" applyFont="1" applyFill="1" applyBorder="1" applyAlignment="1">
      <alignment horizontal="center" vertical="center"/>
    </xf>
    <xf numFmtId="49" fontId="3" fillId="3" borderId="28" xfId="0" applyNumberFormat="1" applyFont="1" applyFill="1" applyBorder="1" applyAlignment="1">
      <alignment horizontal="left" vertical="center"/>
    </xf>
    <xf numFmtId="49" fontId="3" fillId="3" borderId="3" xfId="0" applyNumberFormat="1" applyFont="1" applyFill="1" applyBorder="1" applyAlignment="1">
      <alignment horizontal="left" vertical="center"/>
    </xf>
    <xf numFmtId="49" fontId="3" fillId="3" borderId="23" xfId="0" applyNumberFormat="1" applyFont="1" applyFill="1" applyBorder="1" applyAlignment="1">
      <alignment horizontal="left" vertical="center"/>
    </xf>
    <xf numFmtId="49" fontId="3" fillId="3" borderId="30" xfId="0" applyNumberFormat="1" applyFont="1" applyFill="1" applyBorder="1" applyAlignment="1">
      <alignment horizontal="left" vertical="center"/>
    </xf>
    <xf numFmtId="0" fontId="3" fillId="3" borderId="40" xfId="0" applyFont="1" applyFill="1" applyBorder="1" applyAlignment="1">
      <alignment horizontal="center" vertical="center"/>
    </xf>
    <xf numFmtId="0" fontId="3" fillId="3"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3" fillId="0" borderId="2" xfId="0" applyNumberFormat="1" applyFont="1" applyBorder="1" applyAlignment="1">
      <alignment horizontal="left" vertical="center"/>
    </xf>
    <xf numFmtId="0" fontId="3" fillId="0" borderId="15" xfId="0" applyFont="1" applyFill="1" applyBorder="1" applyAlignment="1">
      <alignment horizontal="center" vertical="center"/>
    </xf>
    <xf numFmtId="49" fontId="3" fillId="3" borderId="27" xfId="0" applyNumberFormat="1" applyFont="1" applyFill="1" applyBorder="1" applyAlignment="1">
      <alignment horizontal="left" vertical="center" wrapText="1"/>
    </xf>
    <xf numFmtId="49" fontId="3" fillId="3" borderId="19"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3" borderId="16" xfId="0" applyNumberFormat="1" applyFont="1" applyFill="1" applyBorder="1" applyAlignment="1">
      <alignment horizontal="left" vertical="center" wrapText="1"/>
    </xf>
    <xf numFmtId="49" fontId="4" fillId="0" borderId="15" xfId="0" applyNumberFormat="1" applyFont="1" applyFill="1" applyBorder="1" applyAlignment="1">
      <alignment vertical="center"/>
    </xf>
    <xf numFmtId="49" fontId="4" fillId="0" borderId="16" xfId="0" applyNumberFormat="1" applyFont="1" applyFill="1" applyBorder="1" applyAlignment="1">
      <alignment vertical="center"/>
    </xf>
    <xf numFmtId="49" fontId="3" fillId="3" borderId="17" xfId="0" applyNumberFormat="1" applyFont="1" applyFill="1" applyBorder="1" applyAlignment="1">
      <alignment horizontal="left" vertical="center"/>
    </xf>
    <xf numFmtId="49" fontId="3" fillId="3" borderId="36" xfId="0" applyNumberFormat="1" applyFont="1" applyFill="1" applyBorder="1" applyAlignment="1">
      <alignment vertical="center" wrapText="1"/>
    </xf>
    <xf numFmtId="49" fontId="3" fillId="3" borderId="37" xfId="0" applyNumberFormat="1" applyFont="1" applyFill="1" applyBorder="1" applyAlignment="1">
      <alignment vertical="center"/>
    </xf>
    <xf numFmtId="49" fontId="3" fillId="3" borderId="38" xfId="0" applyNumberFormat="1" applyFont="1" applyFill="1" applyBorder="1" applyAlignment="1">
      <alignment vertical="center"/>
    </xf>
    <xf numFmtId="49" fontId="3" fillId="3" borderId="40" xfId="0" applyNumberFormat="1" applyFont="1" applyFill="1" applyBorder="1" applyAlignment="1">
      <alignment vertical="center"/>
    </xf>
    <xf numFmtId="49" fontId="3" fillId="3" borderId="1" xfId="0" applyNumberFormat="1" applyFont="1" applyFill="1" applyBorder="1" applyAlignment="1">
      <alignment vertical="center"/>
    </xf>
    <xf numFmtId="49" fontId="3" fillId="3" borderId="5" xfId="0" applyNumberFormat="1" applyFont="1" applyFill="1" applyBorder="1" applyAlignment="1">
      <alignment vertical="center"/>
    </xf>
    <xf numFmtId="49" fontId="3" fillId="3" borderId="68" xfId="0" applyNumberFormat="1" applyFont="1" applyFill="1" applyBorder="1" applyAlignment="1">
      <alignment horizontal="left" vertical="center"/>
    </xf>
    <xf numFmtId="49" fontId="3" fillId="3" borderId="27"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0" borderId="82" xfId="0" applyNumberFormat="1" applyFont="1" applyFill="1" applyBorder="1" applyAlignment="1">
      <alignment horizontal="left" vertical="center"/>
    </xf>
    <xf numFmtId="0" fontId="3" fillId="0" borderId="84" xfId="0" applyFont="1" applyFill="1" applyBorder="1" applyAlignment="1">
      <alignment horizontal="left" vertical="center"/>
    </xf>
    <xf numFmtId="0" fontId="3" fillId="0" borderId="90" xfId="0" applyFont="1" applyFill="1" applyBorder="1" applyAlignment="1">
      <alignment horizontal="left" vertical="center"/>
    </xf>
    <xf numFmtId="0" fontId="3" fillId="0" borderId="91" xfId="0" applyFont="1" applyFill="1" applyBorder="1" applyAlignment="1">
      <alignment horizontal="left" vertical="center"/>
    </xf>
    <xf numFmtId="49" fontId="3" fillId="3" borderId="68" xfId="0" applyNumberFormat="1" applyFont="1" applyFill="1" applyBorder="1" applyAlignment="1">
      <alignment horizontal="left" vertical="center" wrapText="1"/>
    </xf>
    <xf numFmtId="49" fontId="3" fillId="3" borderId="30" xfId="0" applyNumberFormat="1" applyFont="1" applyFill="1" applyBorder="1" applyAlignment="1">
      <alignment horizontal="left" vertical="center" wrapText="1"/>
    </xf>
    <xf numFmtId="49" fontId="3" fillId="3" borderId="29" xfId="0" applyNumberFormat="1" applyFont="1" applyFill="1" applyBorder="1" applyAlignment="1">
      <alignment horizontal="left" vertical="center" wrapText="1"/>
    </xf>
    <xf numFmtId="49" fontId="3" fillId="3" borderId="47"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49" fontId="3" fillId="3" borderId="51"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49" fontId="3" fillId="2" borderId="39" xfId="0" applyNumberFormat="1" applyFont="1" applyFill="1" applyBorder="1" applyAlignment="1">
      <alignment horizontal="left" vertical="center"/>
    </xf>
    <xf numFmtId="49" fontId="3" fillId="2" borderId="25" xfId="0" applyNumberFormat="1" applyFont="1" applyFill="1" applyBorder="1" applyAlignment="1">
      <alignment horizontal="left" vertical="center"/>
    </xf>
    <xf numFmtId="49" fontId="3" fillId="2" borderId="33" xfId="0" applyNumberFormat="1" applyFont="1" applyFill="1" applyBorder="1" applyAlignment="1">
      <alignment horizontal="left" vertical="center"/>
    </xf>
    <xf numFmtId="0" fontId="3" fillId="3" borderId="20" xfId="0" applyFont="1" applyFill="1" applyBorder="1" applyAlignment="1">
      <alignment horizontal="left" vertical="center" wrapText="1"/>
    </xf>
    <xf numFmtId="179" fontId="4" fillId="0" borderId="23" xfId="0" applyNumberFormat="1" applyFont="1" applyFill="1" applyBorder="1" applyAlignment="1">
      <alignment horizontal="left" vertical="center" wrapText="1"/>
    </xf>
    <xf numFmtId="179" fontId="4" fillId="0" borderId="30" xfId="0" applyNumberFormat="1" applyFont="1" applyFill="1" applyBorder="1" applyAlignment="1">
      <alignment horizontal="left" vertical="center" wrapText="1"/>
    </xf>
    <xf numFmtId="179" fontId="4" fillId="0" borderId="31" xfId="0" applyNumberFormat="1" applyFont="1" applyFill="1" applyBorder="1" applyAlignment="1">
      <alignment horizontal="left" vertical="center" wrapText="1"/>
    </xf>
    <xf numFmtId="179" fontId="4" fillId="0" borderId="40" xfId="0"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179" fontId="4" fillId="0" borderId="5" xfId="0" applyNumberFormat="1" applyFont="1" applyFill="1" applyBorder="1" applyAlignment="1">
      <alignment horizontal="left" vertical="center" wrapText="1"/>
    </xf>
    <xf numFmtId="49" fontId="3" fillId="4" borderId="68" xfId="0" applyNumberFormat="1" applyFont="1" applyFill="1" applyBorder="1" applyAlignment="1">
      <alignment horizontal="left" vertical="center" wrapText="1"/>
    </xf>
    <xf numFmtId="49" fontId="3" fillId="4" borderId="23" xfId="0" applyNumberFormat="1" applyFont="1" applyFill="1" applyBorder="1" applyAlignment="1">
      <alignment horizontal="left" vertical="center"/>
    </xf>
    <xf numFmtId="0" fontId="3" fillId="4" borderId="30" xfId="0" applyFont="1" applyFill="1" applyBorder="1" applyAlignment="1">
      <alignment horizontal="left" vertical="center"/>
    </xf>
    <xf numFmtId="0" fontId="3" fillId="4" borderId="31" xfId="0" applyFont="1" applyFill="1" applyBorder="1" applyAlignment="1">
      <alignment horizontal="left" vertical="center"/>
    </xf>
    <xf numFmtId="0" fontId="0" fillId="4" borderId="40" xfId="0" applyFont="1" applyFill="1" applyBorder="1" applyAlignment="1">
      <alignment horizontal="left" vertical="center"/>
    </xf>
    <xf numFmtId="0" fontId="0" fillId="4" borderId="1" xfId="0" applyFont="1" applyFill="1" applyBorder="1" applyAlignment="1">
      <alignment horizontal="left" vertical="center"/>
    </xf>
    <xf numFmtId="0" fontId="0" fillId="4" borderId="5" xfId="0" applyFont="1" applyFill="1" applyBorder="1" applyAlignment="1">
      <alignment horizontal="left" vertical="center"/>
    </xf>
    <xf numFmtId="49" fontId="3" fillId="4" borderId="72" xfId="0" applyNumberFormat="1" applyFont="1" applyFill="1" applyBorder="1" applyAlignment="1">
      <alignment horizontal="left" vertical="center"/>
    </xf>
    <xf numFmtId="0" fontId="3" fillId="4" borderId="25" xfId="0" applyFont="1" applyFill="1" applyBorder="1" applyAlignment="1">
      <alignment horizontal="left" vertical="center"/>
    </xf>
    <xf numFmtId="0" fontId="3" fillId="4" borderId="26" xfId="0" applyFont="1" applyFill="1" applyBorder="1" applyAlignment="1">
      <alignment horizontal="left" vertical="center"/>
    </xf>
    <xf numFmtId="49" fontId="3" fillId="3" borderId="18" xfId="0" applyNumberFormat="1" applyFont="1" applyFill="1" applyBorder="1" applyAlignment="1">
      <alignment horizontal="left" vertical="center"/>
    </xf>
    <xf numFmtId="180" fontId="4" fillId="0" borderId="28" xfId="0" applyNumberFormat="1" applyFont="1" applyFill="1" applyBorder="1" applyAlignment="1">
      <alignment horizontal="left" vertical="center" wrapText="1"/>
    </xf>
    <xf numFmtId="180" fontId="4" fillId="0" borderId="3" xfId="0" applyNumberFormat="1" applyFont="1" applyFill="1" applyBorder="1" applyAlignment="1">
      <alignment horizontal="left" vertical="center" wrapText="1"/>
    </xf>
    <xf numFmtId="180" fontId="4" fillId="0" borderId="4" xfId="0" applyNumberFormat="1" applyFont="1" applyFill="1" applyBorder="1" applyAlignment="1">
      <alignment horizontal="left" vertical="center" wrapText="1"/>
    </xf>
    <xf numFmtId="9" fontId="4" fillId="0" borderId="15" xfId="0" applyNumberFormat="1" applyFont="1" applyFill="1" applyBorder="1" applyAlignment="1">
      <alignment horizontal="left" vertical="center" wrapText="1"/>
    </xf>
    <xf numFmtId="9" fontId="4" fillId="0" borderId="16" xfId="0" applyNumberFormat="1" applyFont="1" applyFill="1" applyBorder="1" applyAlignment="1">
      <alignment horizontal="left" vertical="center" wrapText="1"/>
    </xf>
    <xf numFmtId="179" fontId="3" fillId="0" borderId="39" xfId="0" applyNumberFormat="1" applyFont="1" applyFill="1" applyBorder="1" applyAlignment="1">
      <alignment horizontal="left" vertical="center"/>
    </xf>
    <xf numFmtId="179" fontId="3" fillId="0" borderId="25" xfId="0" applyNumberFormat="1" applyFont="1" applyFill="1" applyBorder="1" applyAlignment="1">
      <alignment horizontal="left" vertical="center"/>
    </xf>
    <xf numFmtId="179" fontId="3" fillId="0" borderId="26" xfId="0" applyNumberFormat="1" applyFont="1" applyFill="1" applyBorder="1" applyAlignment="1">
      <alignment horizontal="left" vertical="center"/>
    </xf>
    <xf numFmtId="49" fontId="6" fillId="4" borderId="0" xfId="0" applyNumberFormat="1" applyFont="1" applyFill="1" applyAlignment="1">
      <alignment horizontal="left" vertical="center"/>
    </xf>
    <xf numFmtId="0" fontId="6" fillId="4" borderId="0" xfId="0" applyFont="1" applyFill="1" applyAlignment="1">
      <alignment horizontal="left" vertical="center"/>
    </xf>
    <xf numFmtId="49" fontId="3" fillId="4" borderId="71" xfId="0" applyNumberFormat="1" applyFont="1" applyFill="1" applyBorder="1" applyAlignment="1">
      <alignment horizontal="left" vertical="center"/>
    </xf>
    <xf numFmtId="0" fontId="3" fillId="4" borderId="3" xfId="0" applyFont="1" applyFill="1" applyBorder="1" applyAlignment="1">
      <alignment horizontal="left" vertical="center"/>
    </xf>
    <xf numFmtId="49" fontId="3" fillId="4" borderId="28" xfId="0" applyNumberFormat="1" applyFont="1" applyFill="1" applyBorder="1" applyAlignment="1">
      <alignment horizontal="left" vertical="center"/>
    </xf>
    <xf numFmtId="0" fontId="3" fillId="4" borderId="4" xfId="0" applyFont="1" applyFill="1" applyBorder="1" applyAlignment="1">
      <alignment horizontal="left" vertical="center"/>
    </xf>
    <xf numFmtId="49" fontId="3" fillId="2" borderId="67"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179" fontId="3" fillId="0" borderId="10"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49" fontId="3" fillId="0" borderId="23" xfId="0" applyNumberFormat="1" applyFont="1" applyFill="1" applyBorder="1" applyAlignment="1">
      <alignment horizontal="left" vertical="top" wrapText="1"/>
    </xf>
    <xf numFmtId="49" fontId="3" fillId="0" borderId="3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49" fontId="3" fillId="2" borderId="67"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179" fontId="3" fillId="0" borderId="6" xfId="0" applyNumberFormat="1" applyFont="1" applyFill="1" applyBorder="1" applyAlignment="1">
      <alignment horizontal="left" vertical="center" wrapText="1"/>
    </xf>
    <xf numFmtId="0" fontId="3" fillId="2" borderId="67" xfId="0" applyFont="1" applyFill="1" applyBorder="1" applyAlignment="1">
      <alignment horizontal="left" vertical="center"/>
    </xf>
    <xf numFmtId="49" fontId="3" fillId="3" borderId="29" xfId="0" applyNumberFormat="1" applyFont="1" applyFill="1" applyBorder="1" applyAlignment="1">
      <alignment horizontal="left" vertical="center"/>
    </xf>
    <xf numFmtId="49" fontId="3" fillId="3" borderId="34"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3" borderId="69"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10"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179" fontId="3" fillId="4" borderId="15" xfId="3"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3" fillId="3" borderId="71" xfId="0" applyNumberFormat="1" applyFont="1" applyFill="1" applyBorder="1" applyAlignment="1">
      <alignment horizontal="left" vertical="center"/>
    </xf>
    <xf numFmtId="49" fontId="3" fillId="0" borderId="28"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179" fontId="3" fillId="0" borderId="15" xfId="3" applyNumberFormat="1" applyFont="1" applyFill="1" applyBorder="1" applyAlignment="1">
      <alignment horizontal="right" vertical="center"/>
    </xf>
    <xf numFmtId="179" fontId="3" fillId="0" borderId="16" xfId="3" applyNumberFormat="1" applyFont="1" applyFill="1" applyBorder="1" applyAlignment="1">
      <alignment horizontal="right" vertical="center"/>
    </xf>
    <xf numFmtId="49" fontId="3" fillId="0" borderId="72"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179" fontId="3" fillId="0" borderId="6" xfId="3" applyNumberFormat="1" applyFont="1" applyFill="1" applyBorder="1" applyAlignment="1">
      <alignment horizontal="right" vertical="center"/>
    </xf>
    <xf numFmtId="179" fontId="3" fillId="0" borderId="10" xfId="3" applyNumberFormat="1" applyFont="1" applyFill="1" applyBorder="1" applyAlignment="1">
      <alignment horizontal="right" vertical="center"/>
    </xf>
    <xf numFmtId="179" fontId="3" fillId="0" borderId="11" xfId="3" applyNumberFormat="1" applyFont="1" applyFill="1" applyBorder="1" applyAlignment="1">
      <alignment horizontal="right" vertical="center"/>
    </xf>
    <xf numFmtId="49" fontId="3" fillId="0" borderId="15" xfId="0" applyNumberFormat="1" applyFont="1" applyFill="1" applyBorder="1" applyAlignment="1">
      <alignment horizontal="left" vertical="center"/>
    </xf>
    <xf numFmtId="179" fontId="8" fillId="0" borderId="15" xfId="3" applyNumberFormat="1" applyFont="1" applyFill="1" applyBorder="1" applyAlignment="1">
      <alignment horizontal="right" vertical="center"/>
    </xf>
    <xf numFmtId="179" fontId="8" fillId="0" borderId="16" xfId="3" applyNumberFormat="1" applyFont="1" applyFill="1" applyBorder="1" applyAlignment="1">
      <alignment horizontal="right" vertical="center"/>
    </xf>
    <xf numFmtId="49" fontId="3" fillId="3" borderId="14" xfId="0" applyNumberFormat="1" applyFont="1" applyFill="1" applyBorder="1" applyAlignment="1">
      <alignment horizontal="center" vertical="center" textRotation="255"/>
    </xf>
    <xf numFmtId="49" fontId="3" fillId="3" borderId="46" xfId="0" applyNumberFormat="1" applyFont="1" applyFill="1" applyBorder="1" applyAlignment="1">
      <alignment horizontal="center" vertical="center" textRotation="255"/>
    </xf>
    <xf numFmtId="49" fontId="3" fillId="3" borderId="32" xfId="0" applyNumberFormat="1" applyFont="1" applyFill="1" applyBorder="1" applyAlignment="1">
      <alignment horizontal="center" vertical="center" textRotation="255"/>
    </xf>
    <xf numFmtId="49" fontId="8" fillId="4" borderId="15" xfId="0" applyNumberFormat="1" applyFont="1" applyFill="1" applyBorder="1" applyAlignment="1">
      <alignment horizontal="left" vertical="center"/>
    </xf>
    <xf numFmtId="0" fontId="8" fillId="4" borderId="15" xfId="0" applyFont="1" applyFill="1" applyBorder="1" applyAlignment="1">
      <alignment horizontal="left" vertical="center"/>
    </xf>
    <xf numFmtId="179" fontId="3" fillId="4" borderId="16" xfId="3" applyNumberFormat="1" applyFont="1" applyFill="1" applyBorder="1" applyAlignment="1">
      <alignment horizontal="right" vertical="center"/>
    </xf>
    <xf numFmtId="49" fontId="3" fillId="3" borderId="14" xfId="0" applyNumberFormat="1" applyFont="1" applyFill="1" applyBorder="1" applyAlignment="1">
      <alignment horizontal="center" vertical="center" textRotation="255" wrapText="1"/>
    </xf>
    <xf numFmtId="49" fontId="3" fillId="3" borderId="46" xfId="0" applyNumberFormat="1" applyFont="1" applyFill="1" applyBorder="1" applyAlignment="1">
      <alignment horizontal="center" vertical="center" textRotation="255" wrapText="1"/>
    </xf>
    <xf numFmtId="0" fontId="3" fillId="3" borderId="46" xfId="0" applyFont="1" applyFill="1" applyBorder="1" applyAlignment="1">
      <alignment horizontal="center" vertical="center" textRotation="255" wrapText="1"/>
    </xf>
    <xf numFmtId="0" fontId="3" fillId="3" borderId="32" xfId="0" applyFont="1" applyFill="1" applyBorder="1" applyAlignment="1">
      <alignment horizontal="center" vertical="center" textRotation="255" wrapText="1"/>
    </xf>
    <xf numFmtId="6" fontId="3" fillId="3" borderId="74" xfId="3" applyFont="1" applyFill="1" applyBorder="1" applyAlignment="1">
      <alignment horizontal="left" vertical="center"/>
    </xf>
    <xf numFmtId="6" fontId="3" fillId="3" borderId="15" xfId="3" applyFont="1" applyFill="1" applyBorder="1" applyAlignment="1">
      <alignment horizontal="left" vertical="center"/>
    </xf>
    <xf numFmtId="49" fontId="3" fillId="3" borderId="34"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69"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179" fontId="3" fillId="0" borderId="23" xfId="0" applyNumberFormat="1" applyFont="1" applyFill="1" applyBorder="1" applyAlignment="1">
      <alignment horizontal="right" vertical="center"/>
    </xf>
    <xf numFmtId="179" fontId="3" fillId="0" borderId="30" xfId="0" applyNumberFormat="1" applyFont="1" applyFill="1" applyBorder="1" applyAlignment="1">
      <alignment horizontal="right" vertical="center"/>
    </xf>
    <xf numFmtId="179" fontId="3" fillId="0" borderId="29" xfId="0" applyNumberFormat="1" applyFont="1" applyFill="1" applyBorder="1" applyAlignment="1">
      <alignment horizontal="right" vertical="center"/>
    </xf>
    <xf numFmtId="179" fontId="3" fillId="0" borderId="31" xfId="0" applyNumberFormat="1" applyFont="1" applyFill="1" applyBorder="1" applyAlignment="1">
      <alignment horizontal="right" vertical="center"/>
    </xf>
    <xf numFmtId="49" fontId="8" fillId="0" borderId="6" xfId="0" applyNumberFormat="1" applyFont="1" applyFill="1" applyBorder="1" applyAlignment="1">
      <alignment horizontal="left" vertical="center" wrapText="1"/>
    </xf>
    <xf numFmtId="0" fontId="8" fillId="0" borderId="17" xfId="0" applyFont="1" applyFill="1" applyBorder="1" applyAlignment="1">
      <alignment horizontal="left" vertical="center"/>
    </xf>
    <xf numFmtId="179" fontId="3" fillId="0" borderId="6"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1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49" fontId="3" fillId="3" borderId="59"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70" xfId="0" applyNumberFormat="1"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3" fillId="0" borderId="16"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0" fontId="3" fillId="2" borderId="16" xfId="0" applyFont="1" applyFill="1" applyBorder="1" applyAlignment="1">
      <alignment horizontal="left" vertical="center"/>
    </xf>
    <xf numFmtId="0" fontId="3" fillId="3" borderId="20" xfId="0" applyFont="1" applyFill="1" applyBorder="1" applyAlignment="1">
      <alignment horizontal="left" vertical="center"/>
    </xf>
    <xf numFmtId="178" fontId="3" fillId="0" borderId="15" xfId="0" applyNumberFormat="1" applyFont="1" applyFill="1" applyBorder="1" applyAlignment="1">
      <alignment horizontal="left" vertical="center"/>
    </xf>
    <xf numFmtId="178" fontId="3" fillId="0" borderId="16" xfId="0" applyNumberFormat="1" applyFont="1" applyFill="1" applyBorder="1" applyAlignment="1">
      <alignment horizontal="left" vertical="center"/>
    </xf>
    <xf numFmtId="49" fontId="3" fillId="3" borderId="74" xfId="0" applyNumberFormat="1" applyFont="1" applyFill="1" applyBorder="1" applyAlignment="1">
      <alignment horizontal="left" vertical="center" wrapText="1"/>
    </xf>
    <xf numFmtId="0" fontId="3" fillId="3" borderId="76"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8" fillId="0" borderId="15" xfId="0" applyNumberFormat="1"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49" fontId="3" fillId="0" borderId="7"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3" fillId="0" borderId="88" xfId="0" applyNumberFormat="1" applyFont="1" applyBorder="1" applyAlignment="1">
      <alignment horizontal="left" vertical="center"/>
    </xf>
    <xf numFmtId="0" fontId="3" fillId="0" borderId="89" xfId="0" applyFont="1" applyBorder="1" applyAlignment="1">
      <alignment horizontal="left" vertical="center"/>
    </xf>
    <xf numFmtId="49" fontId="3"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49" fontId="3" fillId="3" borderId="58" xfId="0" applyNumberFormat="1" applyFont="1" applyFill="1" applyBorder="1" applyAlignment="1">
      <alignment horizontal="left" vertical="center"/>
    </xf>
    <xf numFmtId="49" fontId="3" fillId="2" borderId="28"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3" borderId="59"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70" xfId="0" applyNumberFormat="1" applyFont="1" applyFill="1" applyBorder="1" applyAlignment="1">
      <alignment horizontal="left" vertical="center"/>
    </xf>
    <xf numFmtId="49" fontId="3" fillId="2" borderId="10" xfId="0" applyNumberFormat="1" applyFont="1" applyFill="1" applyBorder="1" applyAlignment="1">
      <alignment horizontal="left" vertical="center" wrapText="1"/>
    </xf>
    <xf numFmtId="49" fontId="3" fillId="3" borderId="23" xfId="0" applyNumberFormat="1" applyFont="1" applyFill="1" applyBorder="1" applyAlignment="1">
      <alignment horizontal="left" vertical="center" wrapText="1"/>
    </xf>
    <xf numFmtId="49" fontId="3" fillId="3" borderId="12" xfId="0" applyNumberFormat="1" applyFont="1" applyFill="1" applyBorder="1" applyAlignment="1">
      <alignment horizontal="left" vertical="center"/>
    </xf>
    <xf numFmtId="0" fontId="3" fillId="3" borderId="12" xfId="0" applyFont="1" applyFill="1" applyBorder="1" applyAlignment="1">
      <alignment horizontal="left" vertical="center"/>
    </xf>
    <xf numFmtId="0" fontId="3" fillId="0" borderId="50"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40" xfId="0" applyFont="1" applyFill="1" applyBorder="1" applyAlignment="1">
      <alignment horizontal="left"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182" fontId="4" fillId="0" borderId="6" xfId="0" applyNumberFormat="1" applyFont="1" applyFill="1" applyBorder="1" applyAlignment="1">
      <alignment horizontal="right" vertical="center"/>
    </xf>
    <xf numFmtId="182" fontId="4" fillId="0" borderId="10" xfId="0" applyNumberFormat="1" applyFont="1" applyFill="1" applyBorder="1" applyAlignment="1">
      <alignment horizontal="right" vertical="center"/>
    </xf>
    <xf numFmtId="0" fontId="3" fillId="3" borderId="72" xfId="0" applyFont="1" applyFill="1" applyBorder="1" applyAlignment="1">
      <alignment vertical="center"/>
    </xf>
    <xf numFmtId="0" fontId="3" fillId="3" borderId="33" xfId="0" applyFont="1" applyFill="1" applyBorder="1" applyAlignment="1">
      <alignment vertical="center"/>
    </xf>
    <xf numFmtId="0" fontId="4" fillId="0" borderId="28" xfId="0" applyFont="1" applyFill="1" applyBorder="1" applyAlignment="1">
      <alignment horizontal="right" vertical="center"/>
    </xf>
    <xf numFmtId="0" fontId="4" fillId="0" borderId="3" xfId="0" applyFont="1" applyFill="1" applyBorder="1" applyAlignment="1">
      <alignment horizontal="right" vertical="center"/>
    </xf>
    <xf numFmtId="0" fontId="3" fillId="3" borderId="92" xfId="0" applyFont="1" applyFill="1" applyBorder="1" applyAlignment="1">
      <alignment horizontal="left" vertical="center"/>
    </xf>
    <xf numFmtId="0" fontId="3" fillId="3" borderId="43" xfId="0" applyFont="1" applyFill="1" applyBorder="1" applyAlignment="1">
      <alignment horizontal="left" vertical="center"/>
    </xf>
    <xf numFmtId="0" fontId="3" fillId="3" borderId="93" xfId="0" applyFont="1" applyFill="1" applyBorder="1" applyAlignment="1">
      <alignment horizontal="left" vertical="center"/>
    </xf>
    <xf numFmtId="182" fontId="4" fillId="0" borderId="42" xfId="0" applyNumberFormat="1" applyFont="1" applyFill="1" applyBorder="1" applyAlignment="1">
      <alignment horizontal="right" vertical="center"/>
    </xf>
    <xf numFmtId="182" fontId="4" fillId="0" borderId="43" xfId="0" applyNumberFormat="1" applyFont="1" applyFill="1" applyBorder="1" applyAlignment="1">
      <alignment horizontal="right" vertical="center"/>
    </xf>
    <xf numFmtId="0" fontId="6" fillId="0" borderId="0" xfId="0" applyFont="1" applyAlignment="1">
      <alignment vertical="center"/>
    </xf>
    <xf numFmtId="0" fontId="6" fillId="8" borderId="0" xfId="0" applyFont="1" applyFill="1" applyAlignment="1">
      <alignment vertical="center"/>
    </xf>
    <xf numFmtId="0" fontId="3" fillId="3" borderId="47" xfId="0" applyFont="1" applyFill="1" applyBorder="1" applyAlignment="1">
      <alignment horizontal="left" vertical="center"/>
    </xf>
    <xf numFmtId="0" fontId="3" fillId="3" borderId="2" xfId="0" applyFont="1" applyFill="1" applyBorder="1" applyAlignment="1">
      <alignment horizontal="left" vertical="center"/>
    </xf>
    <xf numFmtId="0" fontId="3" fillId="3" borderId="59" xfId="0" applyFont="1" applyFill="1" applyBorder="1" applyAlignment="1">
      <alignment vertical="center"/>
    </xf>
    <xf numFmtId="0" fontId="3" fillId="3" borderId="70" xfId="0" applyFont="1" applyFill="1" applyBorder="1" applyAlignment="1">
      <alignment vertical="center"/>
    </xf>
    <xf numFmtId="0" fontId="4" fillId="8" borderId="3" xfId="0"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horizontal="left" vertical="center"/>
    </xf>
    <xf numFmtId="182" fontId="4" fillId="0" borderId="28"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49" fontId="3" fillId="3" borderId="7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5" borderId="39" xfId="0" applyNumberFormat="1" applyFont="1" applyFill="1" applyBorder="1" applyAlignment="1">
      <alignment horizontal="left" vertic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49" fontId="4" fillId="5" borderId="6" xfId="0" applyNumberFormat="1"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49" fontId="3" fillId="2" borderId="39" xfId="0" applyNumberFormat="1" applyFont="1" applyFill="1" applyBorder="1" applyAlignment="1">
      <alignment horizontal="left" vertical="center" shrinkToFit="1"/>
    </xf>
    <xf numFmtId="49" fontId="3" fillId="2" borderId="25" xfId="0" applyNumberFormat="1" applyFont="1" applyFill="1" applyBorder="1" applyAlignment="1">
      <alignment horizontal="left" vertical="center" shrinkToFit="1"/>
    </xf>
    <xf numFmtId="49" fontId="3" fillId="2" borderId="26"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11" xfId="0" applyNumberFormat="1" applyFont="1" applyFill="1" applyBorder="1" applyAlignment="1">
      <alignment horizontal="left" vertical="center" shrinkToFit="1"/>
    </xf>
    <xf numFmtId="49" fontId="3" fillId="2" borderId="4" xfId="0" applyNumberFormat="1"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49" fontId="3" fillId="5" borderId="10" xfId="0" applyNumberFormat="1" applyFont="1" applyFill="1" applyBorder="1" applyAlignment="1">
      <alignment horizontal="left" vertical="center"/>
    </xf>
    <xf numFmtId="49" fontId="3" fillId="5" borderId="11"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3" borderId="36" xfId="0" applyNumberFormat="1" applyFont="1" applyFill="1" applyBorder="1" applyAlignment="1">
      <alignment horizontal="left" vertical="center"/>
    </xf>
    <xf numFmtId="49" fontId="3" fillId="3" borderId="73"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3" fillId="3" borderId="46" xfId="0" applyNumberFormat="1" applyFont="1" applyFill="1" applyBorder="1" applyAlignment="1">
      <alignment horizontal="left" vertical="center"/>
    </xf>
    <xf numFmtId="0" fontId="4" fillId="0" borderId="10" xfId="0" applyFont="1" applyFill="1" applyBorder="1" applyAlignment="1">
      <alignment vertical="center" wrapText="1"/>
    </xf>
    <xf numFmtId="0" fontId="3" fillId="5" borderId="3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6" fillId="0" borderId="2" xfId="0" applyFont="1" applyFill="1" applyBorder="1" applyAlignment="1">
      <alignment vertical="center"/>
    </xf>
    <xf numFmtId="0" fontId="15" fillId="0" borderId="2" xfId="0" applyFont="1" applyFill="1" applyBorder="1" applyAlignment="1">
      <alignment vertical="center"/>
    </xf>
    <xf numFmtId="49" fontId="3" fillId="5" borderId="28" xfId="0" applyNumberFormat="1"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6" xfId="0" applyFont="1" applyFill="1" applyBorder="1" applyAlignment="1">
      <alignment horizontal="left" vertical="center" wrapText="1"/>
    </xf>
    <xf numFmtId="49" fontId="3" fillId="3" borderId="40"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49" fontId="3" fillId="5" borderId="2" xfId="0" applyNumberFormat="1" applyFont="1" applyFill="1" applyBorder="1" applyAlignment="1">
      <alignment horizontal="left" vertical="center"/>
    </xf>
    <xf numFmtId="49" fontId="3" fillId="5" borderId="35" xfId="0" applyNumberFormat="1" applyFont="1" applyFill="1" applyBorder="1" applyAlignment="1">
      <alignment horizontal="left" vertical="center"/>
    </xf>
    <xf numFmtId="49" fontId="3" fillId="3" borderId="17" xfId="0"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3" fillId="3" borderId="5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49" fontId="4" fillId="0" borderId="6" xfId="0" applyNumberFormat="1" applyFont="1" applyFill="1" applyBorder="1" applyAlignment="1">
      <alignment vertical="center" wrapText="1"/>
    </xf>
    <xf numFmtId="49" fontId="4" fillId="0" borderId="10" xfId="0" applyNumberFormat="1" applyFont="1" applyFill="1" applyBorder="1" applyAlignment="1">
      <alignment vertical="center"/>
    </xf>
    <xf numFmtId="49" fontId="3" fillId="0" borderId="39" xfId="0" applyNumberFormat="1" applyFont="1" applyFill="1" applyBorder="1" applyAlignment="1">
      <alignment horizontal="left" vertical="center"/>
    </xf>
    <xf numFmtId="0" fontId="3" fillId="4" borderId="37" xfId="0" applyFont="1" applyFill="1" applyBorder="1" applyAlignment="1">
      <alignment horizontal="left" vertical="center"/>
    </xf>
    <xf numFmtId="0" fontId="3" fillId="4" borderId="73" xfId="0" applyFont="1" applyFill="1" applyBorder="1" applyAlignment="1">
      <alignment horizontal="left" vertical="center"/>
    </xf>
    <xf numFmtId="0" fontId="3" fillId="4" borderId="6" xfId="0" applyFont="1" applyFill="1" applyBorder="1" applyAlignment="1">
      <alignment horizontal="left" vertical="center"/>
    </xf>
    <xf numFmtId="0" fontId="3" fillId="4" borderId="17" xfId="0" applyFont="1" applyFill="1" applyBorder="1" applyAlignment="1">
      <alignment horizontal="left" vertical="center"/>
    </xf>
    <xf numFmtId="49" fontId="4" fillId="4" borderId="6" xfId="0" applyNumberFormat="1"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49" fontId="3" fillId="4" borderId="39" xfId="0" applyNumberFormat="1" applyFont="1" applyFill="1" applyBorder="1" applyAlignment="1">
      <alignment horizontal="left" vertical="center"/>
    </xf>
    <xf numFmtId="0" fontId="3" fillId="4" borderId="68" xfId="0" applyFont="1" applyFill="1" applyBorder="1" applyAlignment="1">
      <alignment horizontal="left" vertical="center"/>
    </xf>
    <xf numFmtId="0" fontId="3" fillId="4" borderId="29" xfId="0" applyFont="1" applyFill="1" applyBorder="1" applyAlignment="1">
      <alignment horizontal="left" vertical="center"/>
    </xf>
    <xf numFmtId="0" fontId="3" fillId="4" borderId="72" xfId="0" applyFont="1" applyFill="1" applyBorder="1" applyAlignment="1">
      <alignment horizontal="left" vertical="center"/>
    </xf>
    <xf numFmtId="0" fontId="3" fillId="4" borderId="33" xfId="0" applyFont="1" applyFill="1" applyBorder="1" applyAlignment="1">
      <alignment horizontal="left" vertical="center"/>
    </xf>
    <xf numFmtId="0" fontId="6" fillId="0" borderId="0" xfId="0" applyFont="1" applyFill="1" applyAlignment="1">
      <alignment vertical="center"/>
    </xf>
    <xf numFmtId="0" fontId="17" fillId="0" borderId="2" xfId="0" applyFont="1" applyFill="1" applyBorder="1" applyAlignment="1">
      <alignment vertical="center"/>
    </xf>
    <xf numFmtId="0" fontId="10" fillId="0" borderId="2" xfId="0" applyFont="1" applyFill="1" applyBorder="1" applyAlignment="1">
      <alignment vertical="center"/>
    </xf>
    <xf numFmtId="49" fontId="4" fillId="0" borderId="6" xfId="0" applyNumberFormat="1" applyFont="1" applyFill="1" applyBorder="1" applyAlignment="1">
      <alignment vertical="center"/>
    </xf>
    <xf numFmtId="49" fontId="4" fillId="4" borderId="6" xfId="0" applyNumberFormat="1" applyFont="1" applyFill="1" applyBorder="1" applyAlignment="1">
      <alignment vertical="center"/>
    </xf>
    <xf numFmtId="49" fontId="4" fillId="4" borderId="10" xfId="0" applyNumberFormat="1"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49" fontId="4" fillId="0" borderId="10" xfId="0" applyNumberFormat="1" applyFont="1" applyFill="1" applyBorder="1" applyAlignment="1">
      <alignment vertical="center" wrapText="1"/>
    </xf>
    <xf numFmtId="0" fontId="8" fillId="4" borderId="58" xfId="0" applyFont="1" applyFill="1" applyBorder="1" applyAlignment="1">
      <alignment horizontal="left" vertical="center"/>
    </xf>
    <xf numFmtId="0" fontId="8" fillId="4" borderId="37" xfId="0" applyFont="1" applyFill="1" applyBorder="1" applyAlignment="1">
      <alignment horizontal="left" vertical="center"/>
    </xf>
    <xf numFmtId="0" fontId="8" fillId="4" borderId="73" xfId="0" applyFont="1" applyFill="1" applyBorder="1" applyAlignment="1">
      <alignment horizontal="left" vertical="center"/>
    </xf>
    <xf numFmtId="0" fontId="3" fillId="4" borderId="67" xfId="0" applyFont="1" applyFill="1" applyBorder="1" applyAlignment="1">
      <alignment horizontal="left" vertical="center"/>
    </xf>
    <xf numFmtId="0" fontId="3" fillId="4" borderId="1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9" xfId="0" applyFont="1" applyFill="1" applyBorder="1" applyAlignment="1">
      <alignment horizontal="left" vertical="center"/>
    </xf>
    <xf numFmtId="0" fontId="3" fillId="2" borderId="12" xfId="0" applyFont="1" applyFill="1" applyBorder="1" applyAlignment="1">
      <alignment horizontal="left" vertical="center"/>
    </xf>
    <xf numFmtId="0" fontId="3" fillId="2" borderId="70"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2" borderId="36" xfId="0" applyFont="1" applyFill="1" applyBorder="1" applyAlignment="1">
      <alignment horizontal="left" vertical="center"/>
    </xf>
    <xf numFmtId="0" fontId="3" fillId="2" borderId="73" xfId="0" applyFont="1" applyFill="1" applyBorder="1" applyAlignment="1">
      <alignment horizontal="left" vertical="center"/>
    </xf>
    <xf numFmtId="0" fontId="3" fillId="2" borderId="40" xfId="0" applyFont="1" applyFill="1" applyBorder="1" applyAlignment="1">
      <alignment horizontal="left" vertical="center"/>
    </xf>
    <xf numFmtId="0" fontId="3" fillId="2" borderId="69" xfId="0" applyFont="1" applyFill="1" applyBorder="1" applyAlignment="1">
      <alignment horizontal="left" vertical="center"/>
    </xf>
    <xf numFmtId="0" fontId="3" fillId="3" borderId="30" xfId="0" applyFont="1" applyFill="1" applyBorder="1" applyAlignment="1">
      <alignment horizontal="left" vertical="center" wrapText="1"/>
    </xf>
    <xf numFmtId="0" fontId="3" fillId="3" borderId="73" xfId="0" applyFont="1" applyFill="1" applyBorder="1" applyAlignment="1">
      <alignment horizontal="left" vertical="center" wrapText="1"/>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3" fillId="0" borderId="30" xfId="0" applyNumberFormat="1" applyFont="1" applyFill="1" applyBorder="1" applyAlignment="1">
      <alignment vertical="center"/>
    </xf>
    <xf numFmtId="49" fontId="3" fillId="0" borderId="31" xfId="0" applyNumberFormat="1" applyFont="1" applyFill="1" applyBorder="1" applyAlignment="1">
      <alignment vertical="center"/>
    </xf>
    <xf numFmtId="0" fontId="0" fillId="0" borderId="1" xfId="0" applyFont="1" applyFill="1" applyBorder="1" applyAlignment="1">
      <alignment horizontal="left" vertical="center"/>
    </xf>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3" borderId="23" xfId="0" applyFont="1" applyFill="1" applyBorder="1" applyAlignment="1">
      <alignment horizontal="left" vertical="center" wrapText="1"/>
    </xf>
    <xf numFmtId="0" fontId="0" fillId="0" borderId="10" xfId="0" applyFont="1" applyFill="1" applyBorder="1" applyAlignment="1">
      <alignment horizontal="left" vertical="center"/>
    </xf>
    <xf numFmtId="0" fontId="5" fillId="0" borderId="1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vertical="center"/>
    </xf>
    <xf numFmtId="0" fontId="3" fillId="2" borderId="14" xfId="0" applyFont="1" applyFill="1" applyBorder="1" applyAlignment="1">
      <alignment horizontal="left" vertical="center" wrapText="1"/>
    </xf>
    <xf numFmtId="0" fontId="3" fillId="2" borderId="32" xfId="0" applyFont="1" applyFill="1" applyBorder="1" applyAlignment="1">
      <alignment horizontal="left" vertical="center" wrapText="1"/>
    </xf>
    <xf numFmtId="49" fontId="3" fillId="3" borderId="46"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0" fontId="3" fillId="3" borderId="39" xfId="0" applyFont="1" applyFill="1" applyBorder="1" applyAlignment="1">
      <alignment horizontal="left" vertical="center" wrapText="1"/>
    </xf>
    <xf numFmtId="0" fontId="3" fillId="0" borderId="39" xfId="0" applyFont="1" applyFill="1" applyBorder="1" applyAlignment="1">
      <alignment horizontal="left" vertical="top"/>
    </xf>
    <xf numFmtId="0" fontId="8" fillId="0" borderId="40"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3" fillId="0" borderId="23" xfId="0" applyNumberFormat="1" applyFont="1" applyFill="1" applyBorder="1" applyAlignment="1">
      <alignment horizontal="left" vertical="top" wrapText="1"/>
    </xf>
    <xf numFmtId="0" fontId="3" fillId="0" borderId="30"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40"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2" borderId="78" xfId="0" applyFont="1" applyFill="1" applyBorder="1" applyAlignment="1">
      <alignment horizontal="left" vertical="center"/>
    </xf>
    <xf numFmtId="0" fontId="3" fillId="2" borderId="46" xfId="0" applyFont="1" applyFill="1" applyBorder="1" applyAlignment="1">
      <alignment horizontal="left" vertical="center"/>
    </xf>
    <xf numFmtId="0" fontId="3" fillId="2" borderId="11" xfId="0" applyFont="1" applyFill="1" applyBorder="1" applyAlignment="1">
      <alignment horizontal="left" vertical="center"/>
    </xf>
    <xf numFmtId="49" fontId="3" fillId="3" borderId="37" xfId="0" applyNumberFormat="1" applyFont="1" applyFill="1" applyBorder="1" applyAlignment="1">
      <alignment horizontal="left" vertical="center"/>
    </xf>
    <xf numFmtId="49" fontId="3" fillId="3" borderId="38" xfId="0" applyNumberFormat="1" applyFont="1" applyFill="1" applyBorder="1" applyAlignment="1">
      <alignment horizontal="left" vertical="center"/>
    </xf>
    <xf numFmtId="0" fontId="3" fillId="8" borderId="0" xfId="0" applyFont="1" applyFill="1" applyAlignment="1">
      <alignment vertical="center"/>
    </xf>
    <xf numFmtId="0" fontId="3" fillId="0" borderId="0" xfId="0" applyFont="1" applyFill="1" applyAlignment="1">
      <alignment vertical="center"/>
    </xf>
    <xf numFmtId="0" fontId="3" fillId="3" borderId="12"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23" xfId="0" applyFont="1" applyFill="1" applyBorder="1" applyAlignment="1">
      <alignment horizontal="left" vertical="top"/>
    </xf>
    <xf numFmtId="0" fontId="3" fillId="0" borderId="30" xfId="0" applyFont="1" applyFill="1" applyBorder="1" applyAlignment="1">
      <alignment horizontal="left" vertical="top"/>
    </xf>
    <xf numFmtId="0" fontId="3" fillId="0" borderId="31" xfId="0" applyFont="1" applyFill="1" applyBorder="1" applyAlignment="1">
      <alignment horizontal="left" vertical="top"/>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3" fillId="0" borderId="0" xfId="0" applyFont="1" applyAlignment="1">
      <alignment vertical="center" wrapText="1"/>
    </xf>
    <xf numFmtId="0" fontId="5" fillId="0" borderId="1" xfId="0" applyFont="1" applyFill="1" applyBorder="1" applyAlignment="1">
      <alignment horizontal="left" vertical="center"/>
    </xf>
    <xf numFmtId="0" fontId="3" fillId="3" borderId="8" xfId="0" applyFont="1" applyFill="1" applyBorder="1">
      <alignment vertical="center"/>
    </xf>
    <xf numFmtId="0" fontId="3" fillId="3" borderId="76" xfId="0" applyFont="1" applyFill="1" applyBorder="1">
      <alignment vertical="center"/>
    </xf>
    <xf numFmtId="0" fontId="3" fillId="3" borderId="38"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43" xfId="0" applyFont="1" applyFill="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vertical="center"/>
    </xf>
    <xf numFmtId="0" fontId="3" fillId="3" borderId="8" xfId="0" applyFont="1" applyFill="1" applyBorder="1" applyAlignment="1">
      <alignment vertical="center"/>
    </xf>
    <xf numFmtId="0" fontId="3" fillId="3" borderId="76" xfId="0" applyFont="1" applyFill="1" applyBorder="1" applyAlignment="1">
      <alignment vertical="center"/>
    </xf>
    <xf numFmtId="0" fontId="27" fillId="0" borderId="2" xfId="0" applyFont="1" applyBorder="1" applyAlignment="1">
      <alignment horizontal="left" vertical="center"/>
    </xf>
    <xf numFmtId="0" fontId="25" fillId="0" borderId="58" xfId="0" applyFont="1" applyBorder="1" applyAlignment="1">
      <alignment horizontal="left" vertical="center"/>
    </xf>
    <xf numFmtId="0" fontId="0" fillId="0" borderId="37" xfId="0" applyFont="1" applyBorder="1" applyAlignment="1">
      <alignment vertical="center"/>
    </xf>
    <xf numFmtId="0" fontId="0" fillId="0" borderId="47" xfId="0" applyFont="1" applyBorder="1" applyAlignment="1">
      <alignment vertical="center"/>
    </xf>
    <xf numFmtId="0" fontId="0" fillId="0" borderId="2" xfId="0" applyFont="1" applyBorder="1" applyAlignment="1">
      <alignment vertical="center"/>
    </xf>
    <xf numFmtId="0" fontId="3" fillId="3" borderId="36"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35" xfId="0" applyFont="1" applyFill="1" applyBorder="1" applyAlignment="1">
      <alignment horizontal="center" vertical="center"/>
    </xf>
    <xf numFmtId="0" fontId="3" fillId="3" borderId="8" xfId="0" applyFont="1" applyFill="1" applyBorder="1" applyAlignment="1">
      <alignment vertical="center" textRotation="255"/>
    </xf>
    <xf numFmtId="0" fontId="3" fillId="3" borderId="76" xfId="0" applyFont="1" applyFill="1" applyBorder="1" applyAlignment="1">
      <alignment vertical="center" textRotation="255"/>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0" borderId="53" xfId="0" applyFont="1" applyFill="1" applyBorder="1" applyAlignment="1">
      <alignment horizontal="left" vertical="center"/>
    </xf>
    <xf numFmtId="0" fontId="0" fillId="0" borderId="96" xfId="0" applyFont="1" applyFill="1" applyBorder="1" applyAlignment="1">
      <alignment horizontal="left" vertical="center"/>
    </xf>
    <xf numFmtId="0" fontId="3" fillId="2" borderId="55" xfId="0" applyFont="1" applyFill="1" applyBorder="1" applyAlignment="1">
      <alignment horizontal="center" vertical="center"/>
    </xf>
    <xf numFmtId="0" fontId="3" fillId="2" borderId="97" xfId="0" applyFont="1" applyFill="1" applyBorder="1" applyAlignment="1">
      <alignment horizontal="center" vertical="center"/>
    </xf>
    <xf numFmtId="0" fontId="3" fillId="0" borderId="55" xfId="0" applyFont="1" applyFill="1" applyBorder="1" applyAlignment="1">
      <alignment horizontal="left" vertical="center"/>
    </xf>
    <xf numFmtId="0" fontId="0" fillId="0" borderId="98" xfId="0" applyFont="1" applyFill="1" applyBorder="1" applyAlignment="1">
      <alignment horizontal="left" vertical="center"/>
    </xf>
    <xf numFmtId="0" fontId="3" fillId="0" borderId="55" xfId="0" applyFont="1" applyFill="1" applyBorder="1" applyAlignment="1">
      <alignment horizontal="left" vertical="center" wrapText="1"/>
    </xf>
    <xf numFmtId="0" fontId="3" fillId="2" borderId="57" xfId="0" applyFont="1" applyFill="1" applyBorder="1" applyAlignment="1">
      <alignment horizontal="center" vertical="center"/>
    </xf>
    <xf numFmtId="0" fontId="3" fillId="2" borderId="99" xfId="0" applyFont="1" applyFill="1" applyBorder="1" applyAlignment="1">
      <alignment horizontal="center" vertical="center"/>
    </xf>
    <xf numFmtId="0" fontId="3" fillId="0" borderId="57" xfId="0" applyFont="1" applyFill="1" applyBorder="1" applyAlignment="1">
      <alignment horizontal="left" vertical="center" wrapText="1"/>
    </xf>
    <xf numFmtId="0" fontId="0" fillId="0" borderId="100" xfId="0" applyFont="1" applyFill="1" applyBorder="1" applyAlignment="1">
      <alignment horizontal="left" vertical="center"/>
    </xf>
    <xf numFmtId="0" fontId="3" fillId="0" borderId="53" xfId="0" applyFont="1" applyFill="1" applyBorder="1" applyAlignment="1">
      <alignment horizontal="left" vertical="center" wrapText="1"/>
    </xf>
    <xf numFmtId="0" fontId="3" fillId="0" borderId="57" xfId="0" applyFont="1" applyFill="1" applyBorder="1" applyAlignment="1">
      <alignment horizontal="left" vertical="center"/>
    </xf>
    <xf numFmtId="0" fontId="3" fillId="0" borderId="100" xfId="0" applyFont="1" applyFill="1" applyBorder="1" applyAlignment="1">
      <alignment horizontal="left" vertical="center"/>
    </xf>
    <xf numFmtId="0" fontId="9" fillId="0" borderId="37" xfId="0" applyFont="1" applyBorder="1" applyAlignment="1">
      <alignment horizontal="left" vertical="center" wrapText="1"/>
    </xf>
    <xf numFmtId="0" fontId="9" fillId="0" borderId="37" xfId="0" applyFont="1" applyBorder="1" applyAlignment="1">
      <alignment horizontal="left" vertical="center"/>
    </xf>
    <xf numFmtId="0" fontId="9" fillId="0" borderId="0" xfId="0" applyFont="1" applyAlignment="1">
      <alignment vertical="top"/>
    </xf>
    <xf numFmtId="49" fontId="8" fillId="0" borderId="67" xfId="0" applyNumberFormat="1" applyFont="1" applyFill="1" applyBorder="1" applyAlignment="1">
      <alignment vertical="center" wrapText="1"/>
    </xf>
    <xf numFmtId="0" fontId="10" fillId="0" borderId="10" xfId="0" applyFont="1" applyFill="1" applyBorder="1" applyAlignment="1">
      <alignment vertical="center" wrapText="1"/>
    </xf>
    <xf numFmtId="0" fontId="10" fillId="0" borderId="17" xfId="0" applyFont="1" applyFill="1" applyBorder="1" applyAlignment="1">
      <alignment vertical="center" wrapText="1"/>
    </xf>
    <xf numFmtId="3" fontId="8" fillId="0" borderId="6" xfId="0" applyNumberFormat="1" applyFont="1" applyFill="1" applyBorder="1" applyAlignment="1">
      <alignment horizontal="left" vertical="center" shrinkToFit="1"/>
    </xf>
    <xf numFmtId="0" fontId="0" fillId="0" borderId="11" xfId="0" applyNumberFormat="1" applyFont="1" applyFill="1" applyBorder="1" applyAlignment="1">
      <alignment horizontal="left" vertical="center" shrinkToFit="1"/>
    </xf>
    <xf numFmtId="49" fontId="8" fillId="0" borderId="72" xfId="0" applyNumberFormat="1" applyFont="1" applyFill="1" applyBorder="1" applyAlignment="1">
      <alignment vertical="center"/>
    </xf>
    <xf numFmtId="49" fontId="8" fillId="0" borderId="25" xfId="0" applyNumberFormat="1" applyFont="1" applyFill="1" applyBorder="1" applyAlignment="1">
      <alignment vertical="center"/>
    </xf>
    <xf numFmtId="49" fontId="8" fillId="0" borderId="33" xfId="0" applyNumberFormat="1" applyFont="1" applyFill="1" applyBorder="1" applyAlignment="1">
      <alignment vertical="center"/>
    </xf>
    <xf numFmtId="0" fontId="8" fillId="0" borderId="39" xfId="0" applyNumberFormat="1" applyFont="1" applyFill="1" applyBorder="1" applyAlignment="1">
      <alignment horizontal="left" vertical="center"/>
    </xf>
    <xf numFmtId="0" fontId="8" fillId="0" borderId="26"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8" fillId="0" borderId="10" xfId="0" applyNumberFormat="1" applyFont="1" applyFill="1" applyBorder="1" applyAlignment="1">
      <alignment vertical="center"/>
    </xf>
    <xf numFmtId="49" fontId="8" fillId="0" borderId="17" xfId="0" applyNumberFormat="1" applyFont="1" applyFill="1" applyBorder="1" applyAlignment="1">
      <alignment vertical="center"/>
    </xf>
    <xf numFmtId="3" fontId="8" fillId="0" borderId="6"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49" fontId="8" fillId="0" borderId="67" xfId="0" applyNumberFormat="1" applyFont="1" applyFill="1" applyBorder="1" applyAlignment="1">
      <alignment vertical="center" shrinkToFit="1"/>
    </xf>
    <xf numFmtId="0" fontId="10" fillId="0" borderId="10" xfId="0" applyFont="1" applyFill="1" applyBorder="1" applyAlignment="1">
      <alignment vertical="center" shrinkToFit="1"/>
    </xf>
    <xf numFmtId="0" fontId="10" fillId="0" borderId="17" xfId="0" applyFont="1" applyFill="1" applyBorder="1" applyAlignment="1">
      <alignment vertical="center" shrinkToFit="1"/>
    </xf>
    <xf numFmtId="0" fontId="8" fillId="0" borderId="15"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9" fontId="8" fillId="0" borderId="67" xfId="0" applyNumberFormat="1" applyFont="1" applyFill="1" applyBorder="1" applyAlignment="1">
      <alignment vertical="center"/>
    </xf>
    <xf numFmtId="49" fontId="8" fillId="0" borderId="67" xfId="0" applyNumberFormat="1" applyFont="1" applyFill="1" applyBorder="1" applyAlignment="1">
      <alignment horizontal="left" vertical="center"/>
    </xf>
    <xf numFmtId="0" fontId="10" fillId="0" borderId="10" xfId="0" applyFont="1" applyFill="1" applyBorder="1" applyAlignment="1">
      <alignment horizontal="left" vertical="center"/>
    </xf>
    <xf numFmtId="0" fontId="10" fillId="0" borderId="17" xfId="0" applyFont="1" applyFill="1" applyBorder="1" applyAlignment="1">
      <alignment horizontal="left" vertical="center"/>
    </xf>
    <xf numFmtId="3" fontId="3" fillId="0" borderId="6" xfId="0" applyNumberFormat="1" applyFont="1" applyFill="1" applyBorder="1" applyAlignment="1">
      <alignment vertical="center"/>
    </xf>
    <xf numFmtId="0" fontId="0" fillId="0" borderId="10" xfId="0" applyFont="1" applyFill="1" applyBorder="1" applyAlignment="1">
      <alignment vertical="center"/>
    </xf>
    <xf numFmtId="0" fontId="0" fillId="0" borderId="17" xfId="0" applyFont="1" applyFill="1" applyBorder="1" applyAlignment="1">
      <alignment vertical="center"/>
    </xf>
    <xf numFmtId="0" fontId="8" fillId="0" borderId="2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NumberFormat="1" applyFont="1" applyFill="1" applyBorder="1" applyAlignment="1">
      <alignment horizontal="left" vertical="center"/>
    </xf>
    <xf numFmtId="0" fontId="8" fillId="0" borderId="20"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179" fontId="8" fillId="0" borderId="6" xfId="0" applyNumberFormat="1" applyFont="1" applyFill="1" applyBorder="1" applyAlignment="1">
      <alignment horizontal="center" vertical="center" shrinkToFit="1"/>
    </xf>
    <xf numFmtId="179" fontId="8" fillId="0" borderId="10" xfId="0" applyNumberFormat="1" applyFont="1" applyFill="1" applyBorder="1" applyAlignment="1">
      <alignment horizontal="center" vertical="center" shrinkToFit="1"/>
    </xf>
    <xf numFmtId="179" fontId="8" fillId="0" borderId="17" xfId="0" applyNumberFormat="1" applyFont="1" applyFill="1" applyBorder="1" applyAlignment="1">
      <alignment horizontal="center" vertical="center" shrinkToFit="1"/>
    </xf>
    <xf numFmtId="0" fontId="8" fillId="0" borderId="14" xfId="0" applyNumberFormat="1" applyFont="1" applyFill="1" applyBorder="1" applyAlignment="1">
      <alignment horizontal="left" vertical="center"/>
    </xf>
    <xf numFmtId="0" fontId="8" fillId="0" borderId="60" xfId="0" applyNumberFormat="1" applyFont="1" applyFill="1" applyBorder="1" applyAlignment="1">
      <alignment horizontal="left" vertical="center"/>
    </xf>
    <xf numFmtId="49" fontId="8" fillId="0" borderId="67" xfId="0" applyNumberFormat="1" applyFont="1" applyFill="1" applyBorder="1" applyAlignment="1">
      <alignment vertical="center" wrapText="1" shrinkToFit="1"/>
    </xf>
    <xf numFmtId="0" fontId="8" fillId="0" borderId="6" xfId="0" applyNumberFormat="1" applyFont="1" applyFill="1" applyBorder="1" applyAlignment="1">
      <alignment horizontal="left" vertical="center"/>
    </xf>
    <xf numFmtId="49" fontId="8" fillId="0" borderId="67"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20"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3" fontId="19" fillId="0" borderId="6"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8" fillId="0" borderId="67" xfId="0" applyFont="1" applyFill="1" applyBorder="1" applyAlignment="1">
      <alignment horizontal="left" vertical="center"/>
    </xf>
    <xf numFmtId="0" fontId="8" fillId="0" borderId="10" xfId="0" applyFont="1" applyFill="1" applyBorder="1" applyAlignment="1">
      <alignment horizontal="left" vertical="center"/>
    </xf>
    <xf numFmtId="0" fontId="8" fillId="0" borderId="67" xfId="0" applyFont="1" applyFill="1" applyBorder="1" applyAlignment="1">
      <alignment horizontal="left" vertical="center" wrapText="1"/>
    </xf>
    <xf numFmtId="0" fontId="3" fillId="0" borderId="28" xfId="0" applyFont="1" applyFill="1" applyBorder="1" applyAlignment="1">
      <alignment horizontal="left" vertical="center"/>
    </xf>
    <xf numFmtId="49" fontId="3" fillId="0" borderId="18"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190" fontId="3" fillId="0" borderId="27" xfId="0" applyNumberFormat="1" applyFont="1" applyFill="1" applyBorder="1" applyAlignment="1">
      <alignment horizontal="center" vertical="center"/>
    </xf>
    <xf numFmtId="190" fontId="8" fillId="0" borderId="27"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179" fontId="8" fillId="0" borderId="6" xfId="0" applyNumberFormat="1" applyFont="1" applyFill="1" applyBorder="1" applyAlignment="1">
      <alignment horizontal="center" vertical="center"/>
    </xf>
    <xf numFmtId="179" fontId="8" fillId="0" borderId="11" xfId="0" applyNumberFormat="1" applyFont="1" applyFill="1" applyBorder="1" applyAlignment="1">
      <alignment horizontal="center" vertical="center"/>
    </xf>
    <xf numFmtId="179" fontId="8" fillId="0" borderId="23" xfId="0" applyNumberFormat="1" applyFont="1" applyFill="1" applyBorder="1" applyAlignment="1">
      <alignment horizontal="center" vertical="center"/>
    </xf>
    <xf numFmtId="179" fontId="8" fillId="0" borderId="31" xfId="0" applyNumberFormat="1" applyFont="1" applyFill="1" applyBorder="1" applyAlignment="1">
      <alignment horizontal="center" vertical="center"/>
    </xf>
    <xf numFmtId="179" fontId="8" fillId="0" borderId="40"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179" fontId="8" fillId="0" borderId="23" xfId="0" applyNumberFormat="1" applyFont="1" applyFill="1" applyBorder="1" applyAlignment="1">
      <alignment horizontal="center" vertical="center" wrapText="1"/>
    </xf>
    <xf numFmtId="179" fontId="8" fillId="0" borderId="12" xfId="0" applyNumberFormat="1" applyFont="1" applyFill="1" applyBorder="1" applyAlignment="1">
      <alignment horizontal="center" vertical="center"/>
    </xf>
    <xf numFmtId="179" fontId="8" fillId="0" borderId="24" xfId="0" applyNumberFormat="1" applyFont="1" applyFill="1" applyBorder="1" applyAlignment="1">
      <alignment horizontal="center" vertical="center"/>
    </xf>
    <xf numFmtId="179" fontId="8" fillId="0" borderId="50" xfId="0" applyNumberFormat="1" applyFont="1" applyFill="1" applyBorder="1" applyAlignment="1">
      <alignment horizontal="center" vertical="center"/>
    </xf>
    <xf numFmtId="179" fontId="8" fillId="0" borderId="35"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6" fillId="0" borderId="0" xfId="0" applyNumberFormat="1" applyFont="1" applyFill="1" applyBorder="1" applyAlignment="1">
      <alignment horizontal="left" vertical="center" wrapText="1"/>
    </xf>
    <xf numFmtId="0" fontId="0" fillId="0" borderId="0" xfId="0" applyFill="1" applyAlignment="1">
      <alignment horizontal="left" vertical="center"/>
    </xf>
    <xf numFmtId="49" fontId="3" fillId="0" borderId="0" xfId="0" applyNumberFormat="1" applyFont="1" applyFill="1" applyBorder="1" applyAlignment="1">
      <alignment horizontal="left" vertical="center" wrapText="1"/>
    </xf>
    <xf numFmtId="0" fontId="0" fillId="0" borderId="0" xfId="0" applyFill="1" applyAlignment="1">
      <alignment vertical="center" wrapText="1"/>
    </xf>
    <xf numFmtId="0" fontId="0" fillId="0" borderId="2" xfId="0" applyFill="1" applyBorder="1" applyAlignment="1">
      <alignment vertical="center" wrapText="1"/>
    </xf>
    <xf numFmtId="179" fontId="3" fillId="0" borderId="28"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0" fontId="10" fillId="0" borderId="103" xfId="0" applyFont="1" applyBorder="1" applyAlignment="1">
      <alignment horizontal="left" vertical="center" wrapText="1"/>
    </xf>
    <xf numFmtId="0" fontId="8" fillId="3" borderId="11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07" xfId="0" applyFont="1" applyFill="1" applyBorder="1" applyAlignment="1">
      <alignment horizontal="center" vertical="center"/>
    </xf>
    <xf numFmtId="0" fontId="8" fillId="3" borderId="108" xfId="0" applyFont="1" applyFill="1" applyBorder="1" applyAlignment="1">
      <alignment horizontal="center" vertical="center"/>
    </xf>
    <xf numFmtId="0" fontId="8" fillId="3" borderId="109" xfId="0" applyFont="1" applyFill="1" applyBorder="1" applyAlignment="1">
      <alignment horizontal="center" vertical="center"/>
    </xf>
    <xf numFmtId="0" fontId="0" fillId="0" borderId="0" xfId="0" applyFont="1" applyBorder="1" applyAlignment="1">
      <alignment vertical="center" wrapText="1"/>
    </xf>
    <xf numFmtId="49" fontId="8" fillId="3" borderId="67"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195" fontId="8" fillId="0" borderId="6" xfId="0" applyNumberFormat="1" applyFont="1" applyFill="1" applyBorder="1" applyAlignment="1">
      <alignment horizontal="center" vertical="center" wrapText="1"/>
    </xf>
    <xf numFmtId="195" fontId="8" fillId="0" borderId="17" xfId="0" applyNumberFormat="1" applyFont="1" applyFill="1" applyBorder="1" applyAlignment="1">
      <alignment horizontal="center" vertical="center" wrapText="1"/>
    </xf>
    <xf numFmtId="179" fontId="8" fillId="0" borderId="6" xfId="0" applyNumberFormat="1" applyFont="1" applyFill="1" applyBorder="1" applyAlignment="1">
      <alignment horizontal="center" vertical="center" wrapText="1"/>
    </xf>
    <xf numFmtId="179" fontId="8" fillId="0" borderId="17" xfId="0" applyNumberFormat="1" applyFont="1" applyFill="1" applyBorder="1" applyAlignment="1">
      <alignment horizontal="center" vertical="center" wrapText="1"/>
    </xf>
    <xf numFmtId="193" fontId="8" fillId="0" borderId="15" xfId="0" applyNumberFormat="1" applyFont="1" applyFill="1" applyBorder="1" applyAlignment="1">
      <alignment horizontal="center" vertical="center" wrapText="1"/>
    </xf>
    <xf numFmtId="179" fontId="8" fillId="0" borderId="15" xfId="0" applyNumberFormat="1" applyFont="1" applyFill="1" applyBorder="1" applyAlignment="1">
      <alignment horizontal="center" vertical="center" wrapText="1"/>
    </xf>
    <xf numFmtId="179" fontId="8" fillId="0" borderId="102" xfId="0" applyNumberFormat="1" applyFont="1" applyFill="1" applyBorder="1" applyAlignment="1">
      <alignment horizontal="center" vertical="center"/>
    </xf>
    <xf numFmtId="49" fontId="8" fillId="3" borderId="113" xfId="0" applyNumberFormat="1" applyFont="1" applyFill="1" applyBorder="1" applyAlignment="1">
      <alignment horizontal="center" vertical="center" wrapText="1"/>
    </xf>
    <xf numFmtId="49" fontId="8" fillId="3" borderId="106"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wrapText="1"/>
    </xf>
    <xf numFmtId="194" fontId="8" fillId="0" borderId="17" xfId="0" applyNumberFormat="1" applyFont="1" applyFill="1" applyBorder="1" applyAlignment="1">
      <alignment horizontal="center" vertical="center" wrapText="1"/>
    </xf>
    <xf numFmtId="179" fontId="8" fillId="0" borderId="105" xfId="0" applyNumberFormat="1" applyFont="1" applyFill="1" applyBorder="1" applyAlignment="1">
      <alignment horizontal="center" vertical="center" wrapText="1"/>
    </xf>
    <xf numFmtId="179" fontId="8" fillId="0" borderId="106" xfId="0" applyNumberFormat="1" applyFont="1" applyFill="1" applyBorder="1" applyAlignment="1">
      <alignment horizontal="center" vertical="center" wrapText="1"/>
    </xf>
    <xf numFmtId="49" fontId="7" fillId="3" borderId="67" xfId="0" applyNumberFormat="1" applyFont="1" applyFill="1" applyBorder="1" applyAlignment="1">
      <alignment horizontal="center" vertical="center"/>
    </xf>
    <xf numFmtId="49" fontId="7" fillId="3" borderId="17" xfId="0" applyNumberFormat="1" applyFont="1" applyFill="1" applyBorder="1" applyAlignment="1">
      <alignment horizontal="center" vertical="center"/>
    </xf>
    <xf numFmtId="49" fontId="8" fillId="3" borderId="67" xfId="0" applyNumberFormat="1"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179" fontId="8" fillId="0" borderId="29" xfId="0" applyNumberFormat="1" applyFont="1" applyFill="1" applyBorder="1" applyAlignment="1">
      <alignment horizontal="center" vertical="center" wrapText="1"/>
    </xf>
    <xf numFmtId="0" fontId="0" fillId="0" borderId="104" xfId="0" applyFont="1" applyBorder="1" applyAlignment="1">
      <alignment vertical="center"/>
    </xf>
    <xf numFmtId="193" fontId="8" fillId="0" borderId="6" xfId="0" applyNumberFormat="1" applyFont="1" applyFill="1" applyBorder="1" applyAlignment="1">
      <alignment horizontal="center" vertical="center" wrapText="1"/>
    </xf>
    <xf numFmtId="193" fontId="8" fillId="0" borderId="15" xfId="2" applyNumberFormat="1" applyFont="1" applyFill="1" applyBorder="1" applyAlignment="1">
      <alignment horizontal="center" vertical="center" wrapText="1"/>
    </xf>
    <xf numFmtId="0" fontId="8" fillId="3" borderId="1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7" fillId="3" borderId="11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17" xfId="0" applyBorder="1" applyAlignment="1">
      <alignment horizontal="center" vertical="center" wrapText="1"/>
    </xf>
    <xf numFmtId="0" fontId="8" fillId="3" borderId="1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12"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179" fontId="8" fillId="0" borderId="32" xfId="0" applyNumberFormat="1" applyFont="1" applyFill="1" applyBorder="1" applyAlignment="1">
      <alignment horizontal="center" vertical="center" wrapText="1"/>
    </xf>
    <xf numFmtId="0" fontId="8" fillId="3" borderId="11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8" fillId="3" borderId="62" xfId="0" applyFont="1" applyFill="1" applyBorder="1" applyAlignment="1">
      <alignment horizontal="center" vertical="center" wrapText="1"/>
    </xf>
    <xf numFmtId="193" fontId="8" fillId="0" borderId="63" xfId="0" applyNumberFormat="1" applyFont="1" applyFill="1" applyBorder="1" applyAlignment="1">
      <alignment horizontal="center" vertical="center" wrapText="1"/>
    </xf>
    <xf numFmtId="193" fontId="8" fillId="0" borderId="6" xfId="0" applyNumberFormat="1" applyFont="1" applyFill="1" applyBorder="1" applyAlignment="1">
      <alignment horizontal="center" vertical="center"/>
    </xf>
    <xf numFmtId="193" fontId="8" fillId="0" borderId="102" xfId="0" applyNumberFormat="1" applyFont="1" applyFill="1" applyBorder="1" applyAlignment="1">
      <alignment horizontal="center" vertical="center"/>
    </xf>
  </cellXfs>
  <cellStyles count="5">
    <cellStyle name="ハイパーリンク" xfId="1" builtinId="8"/>
    <cellStyle name="桁区切り" xfId="2" builtinId="6"/>
    <cellStyle name="通貨" xfId="3" builtinId="7"/>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topLeftCell="A4" zoomScale="90" zoomScaleNormal="100" zoomScaleSheetLayoutView="90" workbookViewId="0">
      <selection activeCell="B5" sqref="B5:L5"/>
    </sheetView>
  </sheetViews>
  <sheetFormatPr defaultRowHeight="13.5" x14ac:dyDescent="0.15"/>
  <cols>
    <col min="1" max="1" width="5.5" style="70" customWidth="1"/>
    <col min="2" max="2" width="9.125" style="69" customWidth="1"/>
    <col min="3" max="12" width="9.125" style="70" customWidth="1"/>
    <col min="13" max="13" width="66.625" style="70" customWidth="1"/>
    <col min="14" max="17" width="9" style="70"/>
    <col min="18" max="18" width="10.25" style="70" customWidth="1"/>
    <col min="19" max="16384" width="9" style="70"/>
  </cols>
  <sheetData>
    <row r="1" spans="1:13" s="67" customFormat="1" ht="36" customHeight="1" x14ac:dyDescent="0.15">
      <c r="A1" s="413" t="s">
        <v>611</v>
      </c>
      <c r="B1" s="413"/>
      <c r="C1" s="413"/>
      <c r="D1" s="413"/>
      <c r="E1" s="413"/>
      <c r="F1" s="413"/>
      <c r="G1" s="413"/>
      <c r="H1" s="413"/>
      <c r="I1" s="413"/>
      <c r="J1" s="413"/>
      <c r="K1" s="413"/>
      <c r="L1" s="413"/>
    </row>
    <row r="2" spans="1:13" s="67" customFormat="1" ht="21" customHeight="1" x14ac:dyDescent="0.15">
      <c r="A2" s="414" t="s">
        <v>432</v>
      </c>
      <c r="B2" s="414"/>
      <c r="C2" s="414"/>
      <c r="D2" s="414"/>
      <c r="E2" s="414"/>
      <c r="F2" s="414"/>
      <c r="G2" s="414"/>
      <c r="H2" s="414"/>
      <c r="I2" s="414"/>
      <c r="J2" s="414"/>
      <c r="K2" s="414"/>
      <c r="L2" s="414"/>
    </row>
    <row r="3" spans="1:13" s="67" customFormat="1" ht="203.25" customHeight="1" x14ac:dyDescent="0.15">
      <c r="A3" s="343" t="s">
        <v>602</v>
      </c>
      <c r="B3" s="417" t="s">
        <v>612</v>
      </c>
      <c r="C3" s="417"/>
      <c r="D3" s="417"/>
      <c r="E3" s="417"/>
      <c r="F3" s="417"/>
      <c r="G3" s="417"/>
      <c r="H3" s="417"/>
      <c r="I3" s="417"/>
      <c r="J3" s="417"/>
      <c r="K3" s="417"/>
      <c r="L3" s="417"/>
    </row>
    <row r="4" spans="1:13" s="67" customFormat="1" ht="21" customHeight="1" x14ac:dyDescent="0.15">
      <c r="A4" s="414" t="s">
        <v>494</v>
      </c>
      <c r="B4" s="414"/>
      <c r="C4" s="414"/>
      <c r="D4" s="414"/>
      <c r="E4" s="414"/>
      <c r="F4" s="414"/>
      <c r="G4" s="414"/>
      <c r="H4" s="414"/>
      <c r="I4" s="414"/>
      <c r="J4" s="414"/>
      <c r="K4" s="414"/>
      <c r="L4" s="414"/>
    </row>
    <row r="5" spans="1:13" s="67" customFormat="1" ht="369.75" customHeight="1" x14ac:dyDescent="0.15">
      <c r="A5" s="343" t="s">
        <v>639</v>
      </c>
      <c r="B5" s="417" t="s">
        <v>638</v>
      </c>
      <c r="C5" s="417"/>
      <c r="D5" s="417"/>
      <c r="E5" s="417"/>
      <c r="F5" s="417"/>
      <c r="G5" s="417"/>
      <c r="H5" s="417"/>
      <c r="I5" s="417"/>
      <c r="J5" s="417"/>
      <c r="K5" s="417"/>
      <c r="L5" s="417"/>
      <c r="M5" s="68"/>
    </row>
    <row r="6" spans="1:13" s="68" customFormat="1" ht="21" customHeight="1" x14ac:dyDescent="0.15">
      <c r="A6" s="414" t="s">
        <v>646</v>
      </c>
      <c r="B6" s="414"/>
      <c r="C6" s="414"/>
      <c r="D6" s="414"/>
      <c r="E6" s="414"/>
      <c r="F6" s="414"/>
      <c r="G6" s="414"/>
      <c r="H6" s="414"/>
      <c r="I6" s="414"/>
      <c r="J6" s="414"/>
      <c r="K6" s="414"/>
      <c r="L6" s="414"/>
    </row>
    <row r="7" spans="1:13" s="68" customFormat="1" ht="120" customHeight="1" x14ac:dyDescent="0.15">
      <c r="A7" s="343" t="s">
        <v>597</v>
      </c>
      <c r="B7" s="416" t="s">
        <v>647</v>
      </c>
      <c r="C7" s="416"/>
      <c r="D7" s="416"/>
      <c r="E7" s="416"/>
      <c r="F7" s="416"/>
      <c r="G7" s="416"/>
      <c r="H7" s="416"/>
      <c r="I7" s="416"/>
      <c r="J7" s="416"/>
      <c r="K7" s="416"/>
      <c r="L7" s="416"/>
    </row>
    <row r="8" spans="1:13" ht="13.5" customHeight="1" x14ac:dyDescent="0.15">
      <c r="B8" s="415"/>
      <c r="C8" s="415"/>
      <c r="D8" s="415"/>
      <c r="E8" s="415"/>
      <c r="F8" s="415"/>
      <c r="G8" s="415"/>
      <c r="H8" s="415"/>
      <c r="I8" s="415"/>
      <c r="J8" s="415"/>
      <c r="K8" s="415"/>
      <c r="L8" s="415"/>
    </row>
    <row r="9" spans="1:13" ht="21" customHeight="1" x14ac:dyDescent="0.15">
      <c r="A9" s="344" t="s">
        <v>598</v>
      </c>
      <c r="B9" s="416" t="s">
        <v>599</v>
      </c>
      <c r="C9" s="415"/>
      <c r="D9" s="415"/>
      <c r="E9" s="415"/>
      <c r="F9" s="415"/>
      <c r="G9" s="415"/>
      <c r="H9" s="415"/>
      <c r="I9" s="415"/>
      <c r="J9" s="415"/>
      <c r="K9" s="415"/>
      <c r="L9" s="415"/>
    </row>
    <row r="10" spans="1:13" ht="21" customHeight="1" x14ac:dyDescent="0.15">
      <c r="B10" s="415" t="s">
        <v>600</v>
      </c>
      <c r="C10" s="415"/>
      <c r="D10" s="415"/>
      <c r="E10" s="415"/>
      <c r="F10" s="415"/>
      <c r="G10" s="415"/>
      <c r="H10" s="415"/>
      <c r="I10" s="415"/>
      <c r="J10" s="415"/>
      <c r="K10" s="415"/>
      <c r="L10" s="415"/>
    </row>
    <row r="24" spans="3:3" ht="115.5" customHeight="1" x14ac:dyDescent="0.15">
      <c r="C24" s="71"/>
    </row>
  </sheetData>
  <mergeCells count="10">
    <mergeCell ref="A1:L1"/>
    <mergeCell ref="A2:L2"/>
    <mergeCell ref="A4:L4"/>
    <mergeCell ref="A6:L6"/>
    <mergeCell ref="B10:L10"/>
    <mergeCell ref="B7:L7"/>
    <mergeCell ref="B5:L5"/>
    <mergeCell ref="B3:L3"/>
    <mergeCell ref="B8:L8"/>
    <mergeCell ref="B9:L9"/>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view="pageBreakPreview" zoomScale="90" zoomScaleNormal="85" zoomScaleSheetLayoutView="90" workbookViewId="0">
      <selection activeCell="D19" sqref="D19"/>
    </sheetView>
  </sheetViews>
  <sheetFormatPr defaultRowHeight="13.5" x14ac:dyDescent="0.15"/>
  <cols>
    <col min="1" max="1" width="1.375" style="72" customWidth="1"/>
    <col min="2" max="2" width="43.5" style="72" customWidth="1"/>
    <col min="3" max="3" width="5.75" style="72" customWidth="1"/>
    <col min="4" max="4" width="18.25" style="72" customWidth="1"/>
    <col min="5" max="5" width="29.875" style="72" customWidth="1"/>
    <col min="6" max="6" width="3.375" style="72" customWidth="1"/>
    <col min="7" max="9" width="13" style="72" customWidth="1"/>
    <col min="10" max="16384" width="9" style="72"/>
  </cols>
  <sheetData>
    <row r="1" spans="1:5" ht="21" customHeight="1" thickBot="1" x14ac:dyDescent="0.2">
      <c r="A1" s="1165" t="s">
        <v>613</v>
      </c>
      <c r="B1" s="1166"/>
      <c r="C1" s="1166"/>
      <c r="D1" s="1166"/>
      <c r="E1" s="1166"/>
    </row>
    <row r="2" spans="1:5" ht="21" customHeight="1" thickBot="1" x14ac:dyDescent="0.2">
      <c r="A2" s="1163" t="s">
        <v>298</v>
      </c>
      <c r="B2" s="1164"/>
      <c r="C2" s="1164"/>
      <c r="D2" s="290" t="s">
        <v>35</v>
      </c>
      <c r="E2" s="291" t="s">
        <v>291</v>
      </c>
    </row>
    <row r="3" spans="1:5" ht="21" customHeight="1" x14ac:dyDescent="0.15">
      <c r="A3" s="498" t="s">
        <v>0</v>
      </c>
      <c r="B3" s="644"/>
      <c r="C3" s="644"/>
      <c r="D3" s="644"/>
      <c r="E3" s="1162"/>
    </row>
    <row r="4" spans="1:5" ht="17.100000000000001" customHeight="1" x14ac:dyDescent="0.15">
      <c r="A4" s="1160"/>
      <c r="B4" s="51" t="s">
        <v>1</v>
      </c>
      <c r="C4" s="144"/>
      <c r="D4" s="292"/>
      <c r="E4" s="54"/>
    </row>
    <row r="5" spans="1:5" ht="17.100000000000001" customHeight="1" x14ac:dyDescent="0.15">
      <c r="A5" s="1160"/>
      <c r="B5" s="51" t="s">
        <v>2</v>
      </c>
      <c r="C5" s="144"/>
      <c r="D5" s="53"/>
      <c r="E5" s="54"/>
    </row>
    <row r="6" spans="1:5" ht="17.100000000000001" customHeight="1" x14ac:dyDescent="0.15">
      <c r="A6" s="1160"/>
      <c r="B6" s="51" t="s">
        <v>3</v>
      </c>
      <c r="C6" s="144"/>
      <c r="D6" s="53"/>
      <c r="E6" s="54"/>
    </row>
    <row r="7" spans="1:5" ht="17.100000000000001" customHeight="1" x14ac:dyDescent="0.15">
      <c r="A7" s="1160"/>
      <c r="B7" s="51" t="s">
        <v>4</v>
      </c>
      <c r="C7" s="144"/>
      <c r="D7" s="53"/>
      <c r="E7" s="54"/>
    </row>
    <row r="8" spans="1:5" ht="17.100000000000001" customHeight="1" x14ac:dyDescent="0.15">
      <c r="A8" s="1160"/>
      <c r="B8" s="51" t="s">
        <v>5</v>
      </c>
      <c r="C8" s="144"/>
      <c r="D8" s="53"/>
      <c r="E8" s="54"/>
    </row>
    <row r="9" spans="1:5" ht="17.100000000000001" customHeight="1" x14ac:dyDescent="0.15">
      <c r="A9" s="1160"/>
      <c r="B9" s="51" t="s">
        <v>6</v>
      </c>
      <c r="C9" s="144"/>
      <c r="D9" s="53"/>
      <c r="E9" s="54"/>
    </row>
    <row r="10" spans="1:5" ht="17.100000000000001" customHeight="1" x14ac:dyDescent="0.15">
      <c r="A10" s="1160"/>
      <c r="B10" s="51" t="s">
        <v>7</v>
      </c>
      <c r="C10" s="144"/>
      <c r="D10" s="53"/>
      <c r="E10" s="54"/>
    </row>
    <row r="11" spans="1:5" ht="17.100000000000001" customHeight="1" x14ac:dyDescent="0.15">
      <c r="A11" s="1160"/>
      <c r="B11" s="51" t="s">
        <v>8</v>
      </c>
      <c r="C11" s="144"/>
      <c r="D11" s="53"/>
      <c r="E11" s="54"/>
    </row>
    <row r="12" spans="1:5" ht="17.100000000000001" customHeight="1" x14ac:dyDescent="0.15">
      <c r="A12" s="1160"/>
      <c r="B12" s="51" t="s">
        <v>9</v>
      </c>
      <c r="C12" s="144"/>
      <c r="D12" s="53"/>
      <c r="E12" s="54"/>
    </row>
    <row r="13" spans="1:5" ht="17.100000000000001" customHeight="1" x14ac:dyDescent="0.15">
      <c r="A13" s="1160"/>
      <c r="B13" s="51" t="s">
        <v>10</v>
      </c>
      <c r="C13" s="144"/>
      <c r="D13" s="53"/>
      <c r="E13" s="54"/>
    </row>
    <row r="14" spans="1:5" ht="17.100000000000001" customHeight="1" x14ac:dyDescent="0.15">
      <c r="A14" s="1160"/>
      <c r="B14" s="51" t="s">
        <v>11</v>
      </c>
      <c r="C14" s="144"/>
      <c r="D14" s="53"/>
      <c r="E14" s="54"/>
    </row>
    <row r="15" spans="1:5" ht="17.100000000000001" customHeight="1" thickBot="1" x14ac:dyDescent="0.2">
      <c r="A15" s="1161"/>
      <c r="B15" s="47" t="s">
        <v>12</v>
      </c>
      <c r="C15" s="144"/>
      <c r="D15" s="222"/>
      <c r="E15" s="223"/>
    </row>
    <row r="16" spans="1:5" ht="21" customHeight="1" x14ac:dyDescent="0.15">
      <c r="A16" s="498" t="s">
        <v>13</v>
      </c>
      <c r="B16" s="644"/>
      <c r="C16" s="644"/>
      <c r="D16" s="644"/>
      <c r="E16" s="1162"/>
    </row>
    <row r="17" spans="1:11" ht="17.100000000000001" customHeight="1" x14ac:dyDescent="0.15">
      <c r="A17" s="1167"/>
      <c r="B17" s="51" t="s">
        <v>237</v>
      </c>
      <c r="C17" s="144"/>
      <c r="D17" s="53"/>
      <c r="E17" s="54"/>
    </row>
    <row r="18" spans="1:11" ht="17.100000000000001" customHeight="1" x14ac:dyDescent="0.15">
      <c r="A18" s="1167"/>
      <c r="B18" s="51" t="s">
        <v>14</v>
      </c>
      <c r="C18" s="144"/>
      <c r="D18" s="53"/>
      <c r="E18" s="54"/>
    </row>
    <row r="19" spans="1:11" ht="17.100000000000001" customHeight="1" x14ac:dyDescent="0.15">
      <c r="A19" s="1167"/>
      <c r="B19" s="51" t="s">
        <v>506</v>
      </c>
      <c r="C19" s="144"/>
      <c r="D19" s="53"/>
      <c r="E19" s="54"/>
      <c r="F19" s="68"/>
    </row>
    <row r="20" spans="1:11" ht="17.100000000000001" customHeight="1" x14ac:dyDescent="0.15">
      <c r="A20" s="1167"/>
      <c r="B20" s="51" t="s">
        <v>15</v>
      </c>
      <c r="C20" s="144"/>
      <c r="D20" s="53"/>
      <c r="E20" s="54"/>
      <c r="F20" s="68"/>
    </row>
    <row r="21" spans="1:11" ht="17.100000000000001" customHeight="1" x14ac:dyDescent="0.15">
      <c r="A21" s="1167"/>
      <c r="B21" s="51" t="s">
        <v>61</v>
      </c>
      <c r="C21" s="144"/>
      <c r="D21" s="53"/>
      <c r="E21" s="54"/>
    </row>
    <row r="22" spans="1:11" ht="17.100000000000001" customHeight="1" x14ac:dyDescent="0.15">
      <c r="A22" s="1167"/>
      <c r="B22" s="51" t="s">
        <v>16</v>
      </c>
      <c r="C22" s="144"/>
      <c r="D22" s="53"/>
      <c r="E22" s="54"/>
    </row>
    <row r="23" spans="1:11" ht="17.100000000000001" customHeight="1" x14ac:dyDescent="0.15">
      <c r="A23" s="1167"/>
      <c r="B23" s="51" t="s">
        <v>17</v>
      </c>
      <c r="C23" s="144"/>
      <c r="D23" s="53"/>
      <c r="E23" s="54"/>
      <c r="F23" s="68"/>
    </row>
    <row r="24" spans="1:11" ht="17.100000000000001" customHeight="1" x14ac:dyDescent="0.15">
      <c r="A24" s="1167"/>
      <c r="B24" s="50" t="s">
        <v>66</v>
      </c>
      <c r="C24" s="144"/>
      <c r="D24" s="53"/>
      <c r="E24" s="54"/>
      <c r="F24" s="293"/>
      <c r="G24" s="3"/>
      <c r="H24" s="3"/>
      <c r="I24" s="3"/>
    </row>
    <row r="25" spans="1:11" ht="17.100000000000001" customHeight="1" thickBot="1" x14ac:dyDescent="0.2">
      <c r="A25" s="1168"/>
      <c r="B25" s="294" t="s">
        <v>238</v>
      </c>
      <c r="C25" s="295"/>
      <c r="D25" s="222"/>
      <c r="E25" s="223"/>
      <c r="F25" s="3"/>
      <c r="G25" s="3"/>
      <c r="H25" s="3"/>
      <c r="I25" s="3"/>
      <c r="J25" s="3"/>
      <c r="K25" s="3"/>
    </row>
    <row r="26" spans="1:11" ht="21" customHeight="1" thickBot="1" x14ac:dyDescent="0.2">
      <c r="A26" s="1013" t="s">
        <v>64</v>
      </c>
      <c r="B26" s="1015"/>
      <c r="C26" s="296"/>
      <c r="D26" s="297"/>
      <c r="E26" s="298"/>
    </row>
    <row r="27" spans="1:11" ht="21" customHeight="1" x14ac:dyDescent="0.15">
      <c r="A27" s="498" t="s">
        <v>18</v>
      </c>
      <c r="B27" s="644"/>
      <c r="C27" s="644"/>
      <c r="D27" s="644"/>
      <c r="E27" s="1162"/>
    </row>
    <row r="28" spans="1:11" ht="17.100000000000001" customHeight="1" x14ac:dyDescent="0.15">
      <c r="A28" s="1160"/>
      <c r="B28" s="51" t="s">
        <v>19</v>
      </c>
      <c r="C28" s="144"/>
      <c r="D28" s="53"/>
      <c r="E28" s="54"/>
    </row>
    <row r="29" spans="1:11" ht="17.100000000000001" customHeight="1" x14ac:dyDescent="0.15">
      <c r="A29" s="1160"/>
      <c r="B29" s="51" t="s">
        <v>20</v>
      </c>
      <c r="C29" s="144"/>
      <c r="D29" s="53"/>
      <c r="E29" s="54"/>
    </row>
    <row r="30" spans="1:11" ht="17.100000000000001" customHeight="1" x14ac:dyDescent="0.15">
      <c r="A30" s="1160"/>
      <c r="B30" s="51" t="s">
        <v>21</v>
      </c>
      <c r="C30" s="144"/>
      <c r="D30" s="53"/>
      <c r="E30" s="54"/>
    </row>
    <row r="31" spans="1:11" ht="17.100000000000001" customHeight="1" x14ac:dyDescent="0.15">
      <c r="A31" s="1160"/>
      <c r="B31" s="51" t="s">
        <v>22</v>
      </c>
      <c r="C31" s="144"/>
      <c r="D31" s="53"/>
      <c r="E31" s="54"/>
    </row>
    <row r="32" spans="1:11" ht="17.100000000000001" customHeight="1" x14ac:dyDescent="0.15">
      <c r="A32" s="1160"/>
      <c r="B32" s="51" t="s">
        <v>23</v>
      </c>
      <c r="C32" s="144"/>
      <c r="D32" s="53"/>
      <c r="E32" s="54"/>
    </row>
    <row r="33" spans="1:11" ht="17.100000000000001" customHeight="1" x14ac:dyDescent="0.15">
      <c r="A33" s="1160"/>
      <c r="B33" s="51" t="s">
        <v>24</v>
      </c>
      <c r="C33" s="144"/>
      <c r="D33" s="53"/>
      <c r="E33" s="54"/>
    </row>
    <row r="34" spans="1:11" ht="17.100000000000001" customHeight="1" x14ac:dyDescent="0.15">
      <c r="A34" s="1160"/>
      <c r="B34" s="51" t="s">
        <v>25</v>
      </c>
      <c r="C34" s="144"/>
      <c r="D34" s="53"/>
      <c r="E34" s="54"/>
      <c r="G34" s="287"/>
      <c r="H34" s="287"/>
      <c r="I34" s="287"/>
    </row>
    <row r="35" spans="1:11" ht="17.100000000000001" customHeight="1" x14ac:dyDescent="0.15">
      <c r="A35" s="1160"/>
      <c r="B35" s="51" t="s">
        <v>420</v>
      </c>
      <c r="C35" s="144"/>
      <c r="D35" s="53"/>
      <c r="E35" s="54"/>
    </row>
    <row r="36" spans="1:11" ht="17.100000000000001" customHeight="1" x14ac:dyDescent="0.15">
      <c r="A36" s="1160"/>
      <c r="B36" s="339" t="s">
        <v>26</v>
      </c>
      <c r="C36" s="144"/>
      <c r="D36" s="53"/>
      <c r="E36" s="54"/>
    </row>
    <row r="37" spans="1:11" ht="17.100000000000001" customHeight="1" thickBot="1" x14ac:dyDescent="0.2">
      <c r="A37" s="1160"/>
      <c r="B37" s="51" t="s">
        <v>593</v>
      </c>
      <c r="C37" s="144"/>
      <c r="D37" s="53"/>
      <c r="E37" s="54"/>
    </row>
    <row r="38" spans="1:11" ht="21" customHeight="1" x14ac:dyDescent="0.15">
      <c r="A38" s="498" t="s">
        <v>27</v>
      </c>
      <c r="B38" s="644"/>
      <c r="C38" s="644"/>
      <c r="D38" s="644"/>
      <c r="E38" s="1162"/>
    </row>
    <row r="39" spans="1:11" ht="17.100000000000001" customHeight="1" x14ac:dyDescent="0.15">
      <c r="A39" s="1160"/>
      <c r="B39" s="51" t="s">
        <v>28</v>
      </c>
      <c r="C39" s="144"/>
      <c r="D39" s="53"/>
      <c r="E39" s="54"/>
    </row>
    <row r="40" spans="1:11" ht="17.100000000000001" customHeight="1" x14ac:dyDescent="0.15">
      <c r="A40" s="1160"/>
      <c r="B40" s="51" t="s">
        <v>29</v>
      </c>
      <c r="C40" s="144"/>
      <c r="D40" s="53"/>
      <c r="E40" s="54"/>
      <c r="H40" s="67"/>
      <c r="I40" s="67"/>
      <c r="J40" s="67"/>
      <c r="K40" s="67"/>
    </row>
    <row r="41" spans="1:11" ht="17.100000000000001" customHeight="1" thickBot="1" x14ac:dyDescent="0.2">
      <c r="A41" s="1161"/>
      <c r="B41" s="167" t="s">
        <v>30</v>
      </c>
      <c r="C41" s="295"/>
      <c r="D41" s="53"/>
      <c r="E41" s="54"/>
    </row>
    <row r="42" spans="1:11" ht="21" customHeight="1" thickBot="1" x14ac:dyDescent="0.2">
      <c r="A42" s="1013" t="s">
        <v>65</v>
      </c>
      <c r="B42" s="1015"/>
      <c r="C42" s="296"/>
      <c r="D42" s="299"/>
      <c r="E42" s="298"/>
    </row>
    <row r="43" spans="1:11" ht="21" customHeight="1" x14ac:dyDescent="0.15">
      <c r="A43" s="498" t="s">
        <v>31</v>
      </c>
      <c r="B43" s="644"/>
      <c r="C43" s="644"/>
      <c r="D43" s="644"/>
      <c r="E43" s="1162"/>
    </row>
    <row r="44" spans="1:11" ht="17.100000000000001" customHeight="1" x14ac:dyDescent="0.15">
      <c r="A44" s="1160"/>
      <c r="B44" s="51" t="s">
        <v>32</v>
      </c>
      <c r="C44" s="144"/>
      <c r="D44" s="53"/>
      <c r="E44" s="54"/>
    </row>
    <row r="45" spans="1:11" ht="17.100000000000001" customHeight="1" x14ac:dyDescent="0.15">
      <c r="A45" s="1160"/>
      <c r="B45" s="51" t="s">
        <v>33</v>
      </c>
      <c r="C45" s="144"/>
      <c r="D45" s="53"/>
      <c r="E45" s="54"/>
    </row>
    <row r="46" spans="1:11" ht="17.100000000000001" customHeight="1" x14ac:dyDescent="0.15">
      <c r="A46" s="1160"/>
      <c r="B46" s="338" t="s">
        <v>34</v>
      </c>
      <c r="C46" s="295"/>
      <c r="D46" s="341"/>
      <c r="E46" s="342"/>
    </row>
    <row r="47" spans="1:11" ht="17.100000000000001" customHeight="1" thickBot="1" x14ac:dyDescent="0.2">
      <c r="A47" s="1161"/>
      <c r="B47" s="340" t="s">
        <v>594</v>
      </c>
      <c r="C47" s="300"/>
      <c r="D47" s="222"/>
      <c r="E47" s="223"/>
    </row>
  </sheetData>
  <mergeCells count="14">
    <mergeCell ref="A26:B26"/>
    <mergeCell ref="A2:C2"/>
    <mergeCell ref="A1:E1"/>
    <mergeCell ref="A3:E3"/>
    <mergeCell ref="A16:E16"/>
    <mergeCell ref="A4:A15"/>
    <mergeCell ref="A17:A25"/>
    <mergeCell ref="A44:A47"/>
    <mergeCell ref="A27:E27"/>
    <mergeCell ref="A38:E38"/>
    <mergeCell ref="A42:B42"/>
    <mergeCell ref="A43:E43"/>
    <mergeCell ref="A28:A37"/>
    <mergeCell ref="A39:A41"/>
  </mergeCells>
  <phoneticPr fontId="2"/>
  <dataValidations count="1">
    <dataValidation type="list" allowBlank="1"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J66"/>
  <sheetViews>
    <sheetView view="pageBreakPreview" topLeftCell="D19" zoomScale="90" zoomScaleNormal="85" zoomScaleSheetLayoutView="90" workbookViewId="0">
      <selection activeCell="D9" sqref="D9:E9"/>
    </sheetView>
  </sheetViews>
  <sheetFormatPr defaultRowHeight="13.5" x14ac:dyDescent="0.1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64" customFormat="1" ht="21" customHeight="1" thickBot="1" x14ac:dyDescent="0.2">
      <c r="B1" s="1169" t="s">
        <v>543</v>
      </c>
      <c r="C1" s="1169"/>
      <c r="D1" s="1169"/>
      <c r="E1" s="1169"/>
      <c r="F1" s="1169"/>
      <c r="G1" s="1169"/>
      <c r="H1" s="1169"/>
    </row>
    <row r="2" spans="2:8" ht="21" customHeight="1" x14ac:dyDescent="0.15">
      <c r="B2" s="1170"/>
      <c r="C2" s="1171"/>
      <c r="D2" s="804" t="s">
        <v>507</v>
      </c>
      <c r="E2" s="644"/>
      <c r="F2" s="499"/>
      <c r="G2" s="1174" t="s">
        <v>544</v>
      </c>
      <c r="H2" s="1175"/>
    </row>
    <row r="3" spans="2:8" ht="21" customHeight="1" thickBot="1" x14ac:dyDescent="0.2">
      <c r="B3" s="1172"/>
      <c r="C3" s="1173"/>
      <c r="D3" s="301"/>
      <c r="E3" s="302"/>
      <c r="F3" s="303" t="s">
        <v>557</v>
      </c>
      <c r="G3" s="1176"/>
      <c r="H3" s="1177"/>
    </row>
    <row r="4" spans="2:8" ht="21" customHeight="1" x14ac:dyDescent="0.15">
      <c r="B4" s="1178" t="s">
        <v>508</v>
      </c>
      <c r="C4" s="304" t="s">
        <v>509</v>
      </c>
      <c r="D4" s="1180"/>
      <c r="E4" s="1181"/>
      <c r="F4" s="305"/>
      <c r="G4" s="1182"/>
      <c r="H4" s="1183"/>
    </row>
    <row r="5" spans="2:8" ht="21" customHeight="1" x14ac:dyDescent="0.15">
      <c r="B5" s="1178"/>
      <c r="C5" s="306" t="s">
        <v>510</v>
      </c>
      <c r="D5" s="1184"/>
      <c r="E5" s="1185"/>
      <c r="F5" s="307"/>
      <c r="G5" s="1186"/>
      <c r="H5" s="1187"/>
    </row>
    <row r="6" spans="2:8" ht="21" customHeight="1" x14ac:dyDescent="0.15">
      <c r="B6" s="1178"/>
      <c r="C6" s="306" t="s">
        <v>511</v>
      </c>
      <c r="D6" s="1184"/>
      <c r="E6" s="1185"/>
      <c r="F6" s="307"/>
      <c r="G6" s="1186"/>
      <c r="H6" s="1187"/>
    </row>
    <row r="7" spans="2:8" ht="21" customHeight="1" x14ac:dyDescent="0.15">
      <c r="B7" s="1178"/>
      <c r="C7" s="306" t="s">
        <v>512</v>
      </c>
      <c r="D7" s="1184"/>
      <c r="E7" s="1185"/>
      <c r="F7" s="307"/>
      <c r="G7" s="1188"/>
      <c r="H7" s="1187"/>
    </row>
    <row r="8" spans="2:8" ht="21" customHeight="1" x14ac:dyDescent="0.15">
      <c r="B8" s="1178"/>
      <c r="C8" s="306" t="s">
        <v>513</v>
      </c>
      <c r="D8" s="1184"/>
      <c r="E8" s="1185"/>
      <c r="F8" s="307"/>
      <c r="G8" s="1188"/>
      <c r="H8" s="1187"/>
    </row>
    <row r="9" spans="2:8" ht="21" customHeight="1" x14ac:dyDescent="0.15">
      <c r="B9" s="1178"/>
      <c r="C9" s="306" t="s">
        <v>514</v>
      </c>
      <c r="D9" s="1184"/>
      <c r="E9" s="1185"/>
      <c r="F9" s="307"/>
      <c r="G9" s="1186"/>
      <c r="H9" s="1187"/>
    </row>
    <row r="10" spans="2:8" ht="21" customHeight="1" x14ac:dyDescent="0.15">
      <c r="B10" s="1178"/>
      <c r="C10" s="306" t="s">
        <v>515</v>
      </c>
      <c r="D10" s="1184"/>
      <c r="E10" s="1185"/>
      <c r="F10" s="307"/>
      <c r="G10" s="1186"/>
      <c r="H10" s="1187"/>
    </row>
    <row r="11" spans="2:8" ht="21" customHeight="1" thickBot="1" x14ac:dyDescent="0.2">
      <c r="B11" s="1179"/>
      <c r="C11" s="308" t="s">
        <v>516</v>
      </c>
      <c r="D11" s="1189"/>
      <c r="E11" s="1190"/>
      <c r="F11" s="309"/>
      <c r="G11" s="1191"/>
      <c r="H11" s="1192"/>
    </row>
    <row r="12" spans="2:8" ht="21" customHeight="1" x14ac:dyDescent="0.15">
      <c r="B12" s="1178" t="s">
        <v>517</v>
      </c>
      <c r="C12" s="304" t="s">
        <v>518</v>
      </c>
      <c r="D12" s="1180"/>
      <c r="E12" s="1181"/>
      <c r="F12" s="305"/>
      <c r="G12" s="1193"/>
      <c r="H12" s="1183"/>
    </row>
    <row r="13" spans="2:8" ht="21" customHeight="1" x14ac:dyDescent="0.15">
      <c r="B13" s="1178"/>
      <c r="C13" s="306" t="s">
        <v>519</v>
      </c>
      <c r="D13" s="1184"/>
      <c r="E13" s="1185"/>
      <c r="F13" s="307"/>
      <c r="G13" s="1186"/>
      <c r="H13" s="1187"/>
    </row>
    <row r="14" spans="2:8" ht="21" customHeight="1" x14ac:dyDescent="0.15">
      <c r="B14" s="1178"/>
      <c r="C14" s="306" t="s">
        <v>520</v>
      </c>
      <c r="D14" s="1184"/>
      <c r="E14" s="1185"/>
      <c r="F14" s="307"/>
      <c r="G14" s="1186"/>
      <c r="H14" s="1187"/>
    </row>
    <row r="15" spans="2:8" ht="21" customHeight="1" x14ac:dyDescent="0.15">
      <c r="B15" s="1178"/>
      <c r="C15" s="306" t="s">
        <v>521</v>
      </c>
      <c r="D15" s="1184"/>
      <c r="E15" s="1185"/>
      <c r="F15" s="307"/>
      <c r="G15" s="1186"/>
      <c r="H15" s="1187"/>
    </row>
    <row r="16" spans="2:8" ht="21" customHeight="1" x14ac:dyDescent="0.15">
      <c r="B16" s="1178"/>
      <c r="C16" s="306" t="s">
        <v>522</v>
      </c>
      <c r="D16" s="1184"/>
      <c r="E16" s="1185"/>
      <c r="F16" s="307"/>
      <c r="G16" s="1186"/>
      <c r="H16" s="1187"/>
    </row>
    <row r="17" spans="2:10" ht="21" customHeight="1" x14ac:dyDescent="0.15">
      <c r="B17" s="1178"/>
      <c r="C17" s="306" t="s">
        <v>523</v>
      </c>
      <c r="D17" s="1184"/>
      <c r="E17" s="1185"/>
      <c r="F17" s="307"/>
      <c r="G17" s="1186"/>
      <c r="H17" s="1187"/>
    </row>
    <row r="18" spans="2:10" ht="21" customHeight="1" x14ac:dyDescent="0.15">
      <c r="B18" s="1178"/>
      <c r="C18" s="306" t="s">
        <v>524</v>
      </c>
      <c r="D18" s="1184"/>
      <c r="E18" s="1185"/>
      <c r="F18" s="307"/>
      <c r="G18" s="1186"/>
      <c r="H18" s="1187"/>
    </row>
    <row r="19" spans="2:10" ht="21" customHeight="1" x14ac:dyDescent="0.15">
      <c r="B19" s="1178"/>
      <c r="C19" s="306" t="s">
        <v>525</v>
      </c>
      <c r="D19" s="1184"/>
      <c r="E19" s="1185"/>
      <c r="F19" s="307"/>
      <c r="G19" s="1186"/>
      <c r="H19" s="1187"/>
    </row>
    <row r="20" spans="2:10" ht="21" customHeight="1" x14ac:dyDescent="0.15">
      <c r="B20" s="1178"/>
      <c r="C20" s="306" t="s">
        <v>526</v>
      </c>
      <c r="D20" s="1184"/>
      <c r="E20" s="1185"/>
      <c r="F20" s="307"/>
      <c r="G20" s="1186"/>
      <c r="H20" s="1187"/>
    </row>
    <row r="21" spans="2:10" ht="21" customHeight="1" thickBot="1" x14ac:dyDescent="0.2">
      <c r="B21" s="1179"/>
      <c r="C21" s="308" t="s">
        <v>527</v>
      </c>
      <c r="D21" s="1189"/>
      <c r="E21" s="1190"/>
      <c r="F21" s="309"/>
      <c r="G21" s="1194"/>
      <c r="H21" s="1195"/>
    </row>
    <row r="22" spans="2:10" ht="24.95" customHeight="1" x14ac:dyDescent="0.15">
      <c r="B22" s="1178" t="s">
        <v>528</v>
      </c>
      <c r="C22" s="304" t="s">
        <v>529</v>
      </c>
      <c r="D22" s="1180"/>
      <c r="E22" s="1181"/>
      <c r="F22" s="305"/>
      <c r="G22" s="1182"/>
      <c r="H22" s="1183"/>
    </row>
    <row r="23" spans="2:10" ht="24.95" customHeight="1" x14ac:dyDescent="0.15">
      <c r="B23" s="1178"/>
      <c r="C23" s="306" t="s">
        <v>530</v>
      </c>
      <c r="D23" s="1184"/>
      <c r="E23" s="1185"/>
      <c r="F23" s="307"/>
      <c r="G23" s="1186"/>
      <c r="H23" s="1187"/>
    </row>
    <row r="24" spans="2:10" ht="24.95" customHeight="1" x14ac:dyDescent="0.15">
      <c r="B24" s="1178"/>
      <c r="C24" s="306" t="s">
        <v>531</v>
      </c>
      <c r="D24" s="1184"/>
      <c r="E24" s="1185"/>
      <c r="F24" s="307"/>
      <c r="G24" s="1186"/>
      <c r="H24" s="1187"/>
    </row>
    <row r="25" spans="2:10" ht="24.95" customHeight="1" x14ac:dyDescent="0.15">
      <c r="B25" s="1178"/>
      <c r="C25" s="306" t="s">
        <v>532</v>
      </c>
      <c r="D25" s="1184"/>
      <c r="E25" s="1185"/>
      <c r="F25" s="307"/>
      <c r="G25" s="1186"/>
      <c r="H25" s="1187"/>
    </row>
    <row r="26" spans="2:10" ht="24.95" customHeight="1" thickBot="1" x14ac:dyDescent="0.2">
      <c r="B26" s="1179"/>
      <c r="C26" s="308" t="s">
        <v>533</v>
      </c>
      <c r="D26" s="1189"/>
      <c r="E26" s="1190"/>
      <c r="F26" s="309"/>
      <c r="G26" s="1194"/>
      <c r="H26" s="1195"/>
    </row>
    <row r="27" spans="2:10" ht="30" customHeight="1" x14ac:dyDescent="0.15">
      <c r="B27" s="1178" t="s">
        <v>534</v>
      </c>
      <c r="C27" s="304" t="s">
        <v>535</v>
      </c>
      <c r="D27" s="1180"/>
      <c r="E27" s="1181"/>
      <c r="F27" s="305"/>
      <c r="G27" s="1182"/>
      <c r="H27" s="1183"/>
    </row>
    <row r="28" spans="2:10" ht="30" customHeight="1" x14ac:dyDescent="0.15">
      <c r="B28" s="1178"/>
      <c r="C28" s="306" t="s">
        <v>536</v>
      </c>
      <c r="D28" s="1184"/>
      <c r="E28" s="1185"/>
      <c r="F28" s="307"/>
      <c r="G28" s="1186"/>
      <c r="H28" s="1187"/>
    </row>
    <row r="29" spans="2:10" ht="30" customHeight="1" x14ac:dyDescent="0.15">
      <c r="B29" s="1178"/>
      <c r="C29" s="306" t="s">
        <v>537</v>
      </c>
      <c r="D29" s="1184"/>
      <c r="E29" s="1185"/>
      <c r="F29" s="307"/>
      <c r="G29" s="1186"/>
      <c r="H29" s="1187"/>
    </row>
    <row r="30" spans="2:10" ht="30" customHeight="1" thickBot="1" x14ac:dyDescent="0.2">
      <c r="B30" s="1179"/>
      <c r="C30" s="308" t="s">
        <v>538</v>
      </c>
      <c r="D30" s="1189"/>
      <c r="E30" s="1190"/>
      <c r="F30" s="310"/>
      <c r="G30" s="1194"/>
      <c r="H30" s="1192"/>
    </row>
    <row r="31" spans="2:10" ht="41.25" customHeight="1" x14ac:dyDescent="0.15">
      <c r="B31" s="1196" t="s">
        <v>615</v>
      </c>
      <c r="C31" s="1197"/>
      <c r="D31" s="1197"/>
      <c r="E31" s="1197"/>
      <c r="F31" s="1197"/>
      <c r="G31" s="1197"/>
      <c r="H31" s="1197"/>
      <c r="I31" s="311"/>
      <c r="J31" s="311"/>
    </row>
    <row r="32" spans="2:10" ht="13.5" customHeight="1" x14ac:dyDescent="0.15">
      <c r="B32" s="1198"/>
      <c r="C32" s="1198"/>
      <c r="D32" s="1198"/>
      <c r="E32" s="1198"/>
      <c r="F32" s="1198"/>
      <c r="G32" s="1198"/>
      <c r="H32" s="1198"/>
    </row>
    <row r="34" spans="6:8" x14ac:dyDescent="0.15">
      <c r="F34" s="64"/>
      <c r="G34" s="64"/>
      <c r="H34" s="64"/>
    </row>
    <row r="54" spans="3:10" ht="14.25" thickBot="1" x14ac:dyDescent="0.2"/>
    <row r="55" spans="3:10" x14ac:dyDescent="0.15">
      <c r="C55" s="312"/>
      <c r="D55" s="313"/>
      <c r="E55" s="313"/>
      <c r="F55" s="313"/>
      <c r="G55" s="313"/>
      <c r="H55" s="313"/>
      <c r="I55" s="313"/>
      <c r="J55" s="314"/>
    </row>
    <row r="56" spans="3:10" x14ac:dyDescent="0.15">
      <c r="C56" s="315"/>
      <c r="D56" s="84"/>
      <c r="E56" s="84"/>
      <c r="F56" s="84"/>
      <c r="G56" s="84"/>
      <c r="H56" s="84"/>
      <c r="I56" s="84"/>
      <c r="J56" s="316"/>
    </row>
    <row r="57" spans="3:10" x14ac:dyDescent="0.15">
      <c r="C57" s="315"/>
      <c r="D57" s="84"/>
      <c r="E57" s="84"/>
      <c r="F57" s="84"/>
      <c r="G57" s="84"/>
      <c r="H57" s="84"/>
      <c r="I57" s="84"/>
      <c r="J57" s="316"/>
    </row>
    <row r="58" spans="3:10" x14ac:dyDescent="0.15">
      <c r="C58" s="315"/>
      <c r="D58" s="84"/>
      <c r="E58" s="84"/>
      <c r="F58" s="84"/>
      <c r="G58" s="84"/>
      <c r="H58" s="84"/>
      <c r="I58" s="84"/>
      <c r="J58" s="316"/>
    </row>
    <row r="59" spans="3:10" x14ac:dyDescent="0.15">
      <c r="C59" s="315"/>
      <c r="D59" s="84"/>
      <c r="E59" s="84"/>
      <c r="F59" s="84"/>
      <c r="G59" s="84"/>
      <c r="H59" s="84"/>
      <c r="I59" s="84"/>
      <c r="J59" s="316"/>
    </row>
    <row r="60" spans="3:10" x14ac:dyDescent="0.15">
      <c r="C60" s="315"/>
      <c r="D60" s="84"/>
      <c r="E60" s="84"/>
      <c r="F60" s="84"/>
      <c r="G60" s="84"/>
      <c r="H60" s="84"/>
      <c r="I60" s="84"/>
      <c r="J60" s="316"/>
    </row>
    <row r="61" spans="3:10" x14ac:dyDescent="0.15">
      <c r="C61" s="315"/>
      <c r="D61" s="84"/>
      <c r="E61" s="84"/>
      <c r="F61" s="84"/>
      <c r="G61" s="84"/>
      <c r="H61" s="84"/>
      <c r="I61" s="84"/>
      <c r="J61" s="316"/>
    </row>
    <row r="62" spans="3:10" x14ac:dyDescent="0.15">
      <c r="C62" s="315"/>
      <c r="D62" s="84"/>
      <c r="E62" s="84"/>
      <c r="F62" s="84"/>
      <c r="G62" s="84"/>
      <c r="H62" s="84"/>
      <c r="I62" s="84"/>
      <c r="J62" s="316"/>
    </row>
    <row r="63" spans="3:10" x14ac:dyDescent="0.15">
      <c r="C63" s="315"/>
      <c r="D63" s="84"/>
      <c r="E63" s="84"/>
      <c r="F63" s="84"/>
      <c r="G63" s="84"/>
      <c r="H63" s="84"/>
      <c r="I63" s="84"/>
      <c r="J63" s="316"/>
    </row>
    <row r="64" spans="3:10" x14ac:dyDescent="0.15">
      <c r="C64" s="315"/>
      <c r="D64" s="84"/>
      <c r="E64" s="84"/>
      <c r="F64" s="84"/>
      <c r="G64" s="84"/>
      <c r="H64" s="84"/>
      <c r="I64" s="84"/>
      <c r="J64" s="316"/>
    </row>
    <row r="65" spans="3:10" x14ac:dyDescent="0.15">
      <c r="C65" s="315"/>
      <c r="D65" s="84"/>
      <c r="E65" s="84"/>
      <c r="F65" s="84"/>
      <c r="G65" s="84"/>
      <c r="H65" s="84"/>
      <c r="I65" s="84"/>
      <c r="J65" s="316"/>
    </row>
    <row r="66" spans="3:10" ht="14.25" thickBot="1" x14ac:dyDescent="0.2">
      <c r="C66" s="317"/>
      <c r="D66" s="318"/>
      <c r="E66" s="318"/>
      <c r="F66" s="318"/>
      <c r="G66" s="318"/>
      <c r="H66" s="318"/>
      <c r="I66" s="318"/>
      <c r="J66" s="319"/>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view="pageBreakPreview" topLeftCell="B79" zoomScale="80" zoomScaleNormal="100" zoomScaleSheetLayoutView="80" workbookViewId="0">
      <selection activeCell="L25" sqref="L25:M25"/>
    </sheetView>
  </sheetViews>
  <sheetFormatPr defaultRowHeight="13.5" x14ac:dyDescent="0.15"/>
  <cols>
    <col min="1" max="1" width="2.75" style="17" customWidth="1"/>
    <col min="2" max="2" width="4.375" style="17" customWidth="1"/>
    <col min="3" max="3" width="5.625" style="17" customWidth="1"/>
    <col min="4" max="4" width="4.375" style="17" customWidth="1"/>
    <col min="5" max="5" width="7.25" style="17" customWidth="1"/>
    <col min="6" max="6" width="11" style="17" customWidth="1"/>
    <col min="7" max="7" width="8.125" style="17" customWidth="1"/>
    <col min="8" max="8" width="7.625" style="17" customWidth="1"/>
    <col min="9" max="9" width="9" style="17" customWidth="1"/>
    <col min="10" max="10" width="9.125" style="17" customWidth="1"/>
    <col min="11" max="11" width="9.5" style="17" customWidth="1"/>
    <col min="12" max="12" width="7.625" style="17" customWidth="1"/>
    <col min="13" max="13" width="21.25" style="17" customWidth="1"/>
    <col min="14" max="14" width="3.375" style="17" customWidth="1"/>
    <col min="15" max="256" width="9" style="18"/>
    <col min="257" max="257" width="2.75" style="18" customWidth="1"/>
    <col min="258" max="258" width="4.375" style="18" customWidth="1"/>
    <col min="259" max="259" width="5.625" style="18" customWidth="1"/>
    <col min="260" max="260" width="4.375" style="18" customWidth="1"/>
    <col min="261" max="261" width="7.25" style="18" customWidth="1"/>
    <col min="262" max="262" width="9.625" style="18" customWidth="1"/>
    <col min="263" max="263" width="8.125" style="18" customWidth="1"/>
    <col min="264" max="265" width="7.625" style="18" customWidth="1"/>
    <col min="266" max="266" width="9.125" style="18" customWidth="1"/>
    <col min="267" max="268" width="7.625" style="18" customWidth="1"/>
    <col min="269" max="269" width="22.5" style="18" customWidth="1"/>
    <col min="270" max="270" width="3.375" style="18" customWidth="1"/>
    <col min="271" max="512" width="9" style="18"/>
    <col min="513" max="513" width="2.75" style="18" customWidth="1"/>
    <col min="514" max="514" width="4.375" style="18" customWidth="1"/>
    <col min="515" max="515" width="5.625" style="18" customWidth="1"/>
    <col min="516" max="516" width="4.375" style="18" customWidth="1"/>
    <col min="517" max="517" width="7.25" style="18" customWidth="1"/>
    <col min="518" max="518" width="9.625" style="18" customWidth="1"/>
    <col min="519" max="519" width="8.125" style="18" customWidth="1"/>
    <col min="520" max="521" width="7.625" style="18" customWidth="1"/>
    <col min="522" max="522" width="9.125" style="18" customWidth="1"/>
    <col min="523" max="524" width="7.625" style="18" customWidth="1"/>
    <col min="525" max="525" width="22.5" style="18" customWidth="1"/>
    <col min="526" max="526" width="3.375" style="18" customWidth="1"/>
    <col min="527" max="768" width="9" style="18"/>
    <col min="769" max="769" width="2.75" style="18" customWidth="1"/>
    <col min="770" max="770" width="4.375" style="18" customWidth="1"/>
    <col min="771" max="771" width="5.625" style="18" customWidth="1"/>
    <col min="772" max="772" width="4.375" style="18" customWidth="1"/>
    <col min="773" max="773" width="7.25" style="18" customWidth="1"/>
    <col min="774" max="774" width="9.625" style="18" customWidth="1"/>
    <col min="775" max="775" width="8.125" style="18" customWidth="1"/>
    <col min="776" max="777" width="7.625" style="18" customWidth="1"/>
    <col min="778" max="778" width="9.125" style="18" customWidth="1"/>
    <col min="779" max="780" width="7.625" style="18" customWidth="1"/>
    <col min="781" max="781" width="22.5" style="18" customWidth="1"/>
    <col min="782" max="782" width="3.375" style="18" customWidth="1"/>
    <col min="783" max="1024" width="9" style="18"/>
    <col min="1025" max="1025" width="2.75" style="18" customWidth="1"/>
    <col min="1026" max="1026" width="4.375" style="18" customWidth="1"/>
    <col min="1027" max="1027" width="5.625" style="18" customWidth="1"/>
    <col min="1028" max="1028" width="4.375" style="18" customWidth="1"/>
    <col min="1029" max="1029" width="7.25" style="18" customWidth="1"/>
    <col min="1030" max="1030" width="9.625" style="18" customWidth="1"/>
    <col min="1031" max="1031" width="8.125" style="18" customWidth="1"/>
    <col min="1032" max="1033" width="7.625" style="18" customWidth="1"/>
    <col min="1034" max="1034" width="9.125" style="18" customWidth="1"/>
    <col min="1035" max="1036" width="7.625" style="18" customWidth="1"/>
    <col min="1037" max="1037" width="22.5" style="18" customWidth="1"/>
    <col min="1038" max="1038" width="3.375" style="18" customWidth="1"/>
    <col min="1039" max="1280" width="9" style="18"/>
    <col min="1281" max="1281" width="2.75" style="18" customWidth="1"/>
    <col min="1282" max="1282" width="4.375" style="18" customWidth="1"/>
    <col min="1283" max="1283" width="5.625" style="18" customWidth="1"/>
    <col min="1284" max="1284" width="4.375" style="18" customWidth="1"/>
    <col min="1285" max="1285" width="7.25" style="18" customWidth="1"/>
    <col min="1286" max="1286" width="9.625" style="18" customWidth="1"/>
    <col min="1287" max="1287" width="8.125" style="18" customWidth="1"/>
    <col min="1288" max="1289" width="7.625" style="18" customWidth="1"/>
    <col min="1290" max="1290" width="9.125" style="18" customWidth="1"/>
    <col min="1291" max="1292" width="7.625" style="18" customWidth="1"/>
    <col min="1293" max="1293" width="22.5" style="18" customWidth="1"/>
    <col min="1294" max="1294" width="3.375" style="18" customWidth="1"/>
    <col min="1295" max="1536" width="9" style="18"/>
    <col min="1537" max="1537" width="2.75" style="18" customWidth="1"/>
    <col min="1538" max="1538" width="4.375" style="18" customWidth="1"/>
    <col min="1539" max="1539" width="5.625" style="18" customWidth="1"/>
    <col min="1540" max="1540" width="4.375" style="18" customWidth="1"/>
    <col min="1541" max="1541" width="7.25" style="18" customWidth="1"/>
    <col min="1542" max="1542" width="9.625" style="18" customWidth="1"/>
    <col min="1543" max="1543" width="8.125" style="18" customWidth="1"/>
    <col min="1544" max="1545" width="7.625" style="18" customWidth="1"/>
    <col min="1546" max="1546" width="9.125" style="18" customWidth="1"/>
    <col min="1547" max="1548" width="7.625" style="18" customWidth="1"/>
    <col min="1549" max="1549" width="22.5" style="18" customWidth="1"/>
    <col min="1550" max="1550" width="3.375" style="18" customWidth="1"/>
    <col min="1551" max="1792" width="9" style="18"/>
    <col min="1793" max="1793" width="2.75" style="18" customWidth="1"/>
    <col min="1794" max="1794" width="4.375" style="18" customWidth="1"/>
    <col min="1795" max="1795" width="5.625" style="18" customWidth="1"/>
    <col min="1796" max="1796" width="4.375" style="18" customWidth="1"/>
    <col min="1797" max="1797" width="7.25" style="18" customWidth="1"/>
    <col min="1798" max="1798" width="9.625" style="18" customWidth="1"/>
    <col min="1799" max="1799" width="8.125" style="18" customWidth="1"/>
    <col min="1800" max="1801" width="7.625" style="18" customWidth="1"/>
    <col min="1802" max="1802" width="9.125" style="18" customWidth="1"/>
    <col min="1803" max="1804" width="7.625" style="18" customWidth="1"/>
    <col min="1805" max="1805" width="22.5" style="18" customWidth="1"/>
    <col min="1806" max="1806" width="3.375" style="18" customWidth="1"/>
    <col min="1807" max="2048" width="9" style="18"/>
    <col min="2049" max="2049" width="2.75" style="18" customWidth="1"/>
    <col min="2050" max="2050" width="4.375" style="18" customWidth="1"/>
    <col min="2051" max="2051" width="5.625" style="18" customWidth="1"/>
    <col min="2052" max="2052" width="4.375" style="18" customWidth="1"/>
    <col min="2053" max="2053" width="7.25" style="18" customWidth="1"/>
    <col min="2054" max="2054" width="9.625" style="18" customWidth="1"/>
    <col min="2055" max="2055" width="8.125" style="18" customWidth="1"/>
    <col min="2056" max="2057" width="7.625" style="18" customWidth="1"/>
    <col min="2058" max="2058" width="9.125" style="18" customWidth="1"/>
    <col min="2059" max="2060" width="7.625" style="18" customWidth="1"/>
    <col min="2061" max="2061" width="22.5" style="18" customWidth="1"/>
    <col min="2062" max="2062" width="3.375" style="18" customWidth="1"/>
    <col min="2063" max="2304" width="9" style="18"/>
    <col min="2305" max="2305" width="2.75" style="18" customWidth="1"/>
    <col min="2306" max="2306" width="4.375" style="18" customWidth="1"/>
    <col min="2307" max="2307" width="5.625" style="18" customWidth="1"/>
    <col min="2308" max="2308" width="4.375" style="18" customWidth="1"/>
    <col min="2309" max="2309" width="7.25" style="18" customWidth="1"/>
    <col min="2310" max="2310" width="9.625" style="18" customWidth="1"/>
    <col min="2311" max="2311" width="8.125" style="18" customWidth="1"/>
    <col min="2312" max="2313" width="7.625" style="18" customWidth="1"/>
    <col min="2314" max="2314" width="9.125" style="18" customWidth="1"/>
    <col min="2315" max="2316" width="7.625" style="18" customWidth="1"/>
    <col min="2317" max="2317" width="22.5" style="18" customWidth="1"/>
    <col min="2318" max="2318" width="3.375" style="18" customWidth="1"/>
    <col min="2319" max="2560" width="9" style="18"/>
    <col min="2561" max="2561" width="2.75" style="18" customWidth="1"/>
    <col min="2562" max="2562" width="4.375" style="18" customWidth="1"/>
    <col min="2563" max="2563" width="5.625" style="18" customWidth="1"/>
    <col min="2564" max="2564" width="4.375" style="18" customWidth="1"/>
    <col min="2565" max="2565" width="7.25" style="18" customWidth="1"/>
    <col min="2566" max="2566" width="9.625" style="18" customWidth="1"/>
    <col min="2567" max="2567" width="8.125" style="18" customWidth="1"/>
    <col min="2568" max="2569" width="7.625" style="18" customWidth="1"/>
    <col min="2570" max="2570" width="9.125" style="18" customWidth="1"/>
    <col min="2571" max="2572" width="7.625" style="18" customWidth="1"/>
    <col min="2573" max="2573" width="22.5" style="18" customWidth="1"/>
    <col min="2574" max="2574" width="3.375" style="18" customWidth="1"/>
    <col min="2575" max="2816" width="9" style="18"/>
    <col min="2817" max="2817" width="2.75" style="18" customWidth="1"/>
    <col min="2818" max="2818" width="4.375" style="18" customWidth="1"/>
    <col min="2819" max="2819" width="5.625" style="18" customWidth="1"/>
    <col min="2820" max="2820" width="4.375" style="18" customWidth="1"/>
    <col min="2821" max="2821" width="7.25" style="18" customWidth="1"/>
    <col min="2822" max="2822" width="9.625" style="18" customWidth="1"/>
    <col min="2823" max="2823" width="8.125" style="18" customWidth="1"/>
    <col min="2824" max="2825" width="7.625" style="18" customWidth="1"/>
    <col min="2826" max="2826" width="9.125" style="18" customWidth="1"/>
    <col min="2827" max="2828" width="7.625" style="18" customWidth="1"/>
    <col min="2829" max="2829" width="22.5" style="18" customWidth="1"/>
    <col min="2830" max="2830" width="3.375" style="18" customWidth="1"/>
    <col min="2831" max="3072" width="9" style="18"/>
    <col min="3073" max="3073" width="2.75" style="18" customWidth="1"/>
    <col min="3074" max="3074" width="4.375" style="18" customWidth="1"/>
    <col min="3075" max="3075" width="5.625" style="18" customWidth="1"/>
    <col min="3076" max="3076" width="4.375" style="18" customWidth="1"/>
    <col min="3077" max="3077" width="7.25" style="18" customWidth="1"/>
    <col min="3078" max="3078" width="9.625" style="18" customWidth="1"/>
    <col min="3079" max="3079" width="8.125" style="18" customWidth="1"/>
    <col min="3080" max="3081" width="7.625" style="18" customWidth="1"/>
    <col min="3082" max="3082" width="9.125" style="18" customWidth="1"/>
    <col min="3083" max="3084" width="7.625" style="18" customWidth="1"/>
    <col min="3085" max="3085" width="22.5" style="18" customWidth="1"/>
    <col min="3086" max="3086" width="3.375" style="18" customWidth="1"/>
    <col min="3087" max="3328" width="9" style="18"/>
    <col min="3329" max="3329" width="2.75" style="18" customWidth="1"/>
    <col min="3330" max="3330" width="4.375" style="18" customWidth="1"/>
    <col min="3331" max="3331" width="5.625" style="18" customWidth="1"/>
    <col min="3332" max="3332" width="4.375" style="18" customWidth="1"/>
    <col min="3333" max="3333" width="7.25" style="18" customWidth="1"/>
    <col min="3334" max="3334" width="9.625" style="18" customWidth="1"/>
    <col min="3335" max="3335" width="8.125" style="18" customWidth="1"/>
    <col min="3336" max="3337" width="7.625" style="18" customWidth="1"/>
    <col min="3338" max="3338" width="9.125" style="18" customWidth="1"/>
    <col min="3339" max="3340" width="7.625" style="18" customWidth="1"/>
    <col min="3341" max="3341" width="22.5" style="18" customWidth="1"/>
    <col min="3342" max="3342" width="3.375" style="18" customWidth="1"/>
    <col min="3343" max="3584" width="9" style="18"/>
    <col min="3585" max="3585" width="2.75" style="18" customWidth="1"/>
    <col min="3586" max="3586" width="4.375" style="18" customWidth="1"/>
    <col min="3587" max="3587" width="5.625" style="18" customWidth="1"/>
    <col min="3588" max="3588" width="4.375" style="18" customWidth="1"/>
    <col min="3589" max="3589" width="7.25" style="18" customWidth="1"/>
    <col min="3590" max="3590" width="9.625" style="18" customWidth="1"/>
    <col min="3591" max="3591" width="8.125" style="18" customWidth="1"/>
    <col min="3592" max="3593" width="7.625" style="18" customWidth="1"/>
    <col min="3594" max="3594" width="9.125" style="18" customWidth="1"/>
    <col min="3595" max="3596" width="7.625" style="18" customWidth="1"/>
    <col min="3597" max="3597" width="22.5" style="18" customWidth="1"/>
    <col min="3598" max="3598" width="3.375" style="18" customWidth="1"/>
    <col min="3599" max="3840" width="9" style="18"/>
    <col min="3841" max="3841" width="2.75" style="18" customWidth="1"/>
    <col min="3842" max="3842" width="4.375" style="18" customWidth="1"/>
    <col min="3843" max="3843" width="5.625" style="18" customWidth="1"/>
    <col min="3844" max="3844" width="4.375" style="18" customWidth="1"/>
    <col min="3845" max="3845" width="7.25" style="18" customWidth="1"/>
    <col min="3846" max="3846" width="9.625" style="18" customWidth="1"/>
    <col min="3847" max="3847" width="8.125" style="18" customWidth="1"/>
    <col min="3848" max="3849" width="7.625" style="18" customWidth="1"/>
    <col min="3850" max="3850" width="9.125" style="18" customWidth="1"/>
    <col min="3851" max="3852" width="7.625" style="18" customWidth="1"/>
    <col min="3853" max="3853" width="22.5" style="18" customWidth="1"/>
    <col min="3854" max="3854" width="3.375" style="18" customWidth="1"/>
    <col min="3855" max="4096" width="9" style="18"/>
    <col min="4097" max="4097" width="2.75" style="18" customWidth="1"/>
    <col min="4098" max="4098" width="4.375" style="18" customWidth="1"/>
    <col min="4099" max="4099" width="5.625" style="18" customWidth="1"/>
    <col min="4100" max="4100" width="4.375" style="18" customWidth="1"/>
    <col min="4101" max="4101" width="7.25" style="18" customWidth="1"/>
    <col min="4102" max="4102" width="9.625" style="18" customWidth="1"/>
    <col min="4103" max="4103" width="8.125" style="18" customWidth="1"/>
    <col min="4104" max="4105" width="7.625" style="18" customWidth="1"/>
    <col min="4106" max="4106" width="9.125" style="18" customWidth="1"/>
    <col min="4107" max="4108" width="7.625" style="18" customWidth="1"/>
    <col min="4109" max="4109" width="22.5" style="18" customWidth="1"/>
    <col min="4110" max="4110" width="3.375" style="18" customWidth="1"/>
    <col min="4111" max="4352" width="9" style="18"/>
    <col min="4353" max="4353" width="2.75" style="18" customWidth="1"/>
    <col min="4354" max="4354" width="4.375" style="18" customWidth="1"/>
    <col min="4355" max="4355" width="5.625" style="18" customWidth="1"/>
    <col min="4356" max="4356" width="4.375" style="18" customWidth="1"/>
    <col min="4357" max="4357" width="7.25" style="18" customWidth="1"/>
    <col min="4358" max="4358" width="9.625" style="18" customWidth="1"/>
    <col min="4359" max="4359" width="8.125" style="18" customWidth="1"/>
    <col min="4360" max="4361" width="7.625" style="18" customWidth="1"/>
    <col min="4362" max="4362" width="9.125" style="18" customWidth="1"/>
    <col min="4363" max="4364" width="7.625" style="18" customWidth="1"/>
    <col min="4365" max="4365" width="22.5" style="18" customWidth="1"/>
    <col min="4366" max="4366" width="3.375" style="18" customWidth="1"/>
    <col min="4367" max="4608" width="9" style="18"/>
    <col min="4609" max="4609" width="2.75" style="18" customWidth="1"/>
    <col min="4610" max="4610" width="4.375" style="18" customWidth="1"/>
    <col min="4611" max="4611" width="5.625" style="18" customWidth="1"/>
    <col min="4612" max="4612" width="4.375" style="18" customWidth="1"/>
    <col min="4613" max="4613" width="7.25" style="18" customWidth="1"/>
    <col min="4614" max="4614" width="9.625" style="18" customWidth="1"/>
    <col min="4615" max="4615" width="8.125" style="18" customWidth="1"/>
    <col min="4616" max="4617" width="7.625" style="18" customWidth="1"/>
    <col min="4618" max="4618" width="9.125" style="18" customWidth="1"/>
    <col min="4619" max="4620" width="7.625" style="18" customWidth="1"/>
    <col min="4621" max="4621" width="22.5" style="18" customWidth="1"/>
    <col min="4622" max="4622" width="3.375" style="18" customWidth="1"/>
    <col min="4623" max="4864" width="9" style="18"/>
    <col min="4865" max="4865" width="2.75" style="18" customWidth="1"/>
    <col min="4866" max="4866" width="4.375" style="18" customWidth="1"/>
    <col min="4867" max="4867" width="5.625" style="18" customWidth="1"/>
    <col min="4868" max="4868" width="4.375" style="18" customWidth="1"/>
    <col min="4869" max="4869" width="7.25" style="18" customWidth="1"/>
    <col min="4870" max="4870" width="9.625" style="18" customWidth="1"/>
    <col min="4871" max="4871" width="8.125" style="18" customWidth="1"/>
    <col min="4872" max="4873" width="7.625" style="18" customWidth="1"/>
    <col min="4874" max="4874" width="9.125" style="18" customWidth="1"/>
    <col min="4875" max="4876" width="7.625" style="18" customWidth="1"/>
    <col min="4877" max="4877" width="22.5" style="18" customWidth="1"/>
    <col min="4878" max="4878" width="3.375" style="18" customWidth="1"/>
    <col min="4879" max="5120" width="9" style="18"/>
    <col min="5121" max="5121" width="2.75" style="18" customWidth="1"/>
    <col min="5122" max="5122" width="4.375" style="18" customWidth="1"/>
    <col min="5123" max="5123" width="5.625" style="18" customWidth="1"/>
    <col min="5124" max="5124" width="4.375" style="18" customWidth="1"/>
    <col min="5125" max="5125" width="7.25" style="18" customWidth="1"/>
    <col min="5126" max="5126" width="9.625" style="18" customWidth="1"/>
    <col min="5127" max="5127" width="8.125" style="18" customWidth="1"/>
    <col min="5128" max="5129" width="7.625" style="18" customWidth="1"/>
    <col min="5130" max="5130" width="9.125" style="18" customWidth="1"/>
    <col min="5131" max="5132" width="7.625" style="18" customWidth="1"/>
    <col min="5133" max="5133" width="22.5" style="18" customWidth="1"/>
    <col min="5134" max="5134" width="3.375" style="18" customWidth="1"/>
    <col min="5135" max="5376" width="9" style="18"/>
    <col min="5377" max="5377" width="2.75" style="18" customWidth="1"/>
    <col min="5378" max="5378" width="4.375" style="18" customWidth="1"/>
    <col min="5379" max="5379" width="5.625" style="18" customWidth="1"/>
    <col min="5380" max="5380" width="4.375" style="18" customWidth="1"/>
    <col min="5381" max="5381" width="7.25" style="18" customWidth="1"/>
    <col min="5382" max="5382" width="9.625" style="18" customWidth="1"/>
    <col min="5383" max="5383" width="8.125" style="18" customWidth="1"/>
    <col min="5384" max="5385" width="7.625" style="18" customWidth="1"/>
    <col min="5386" max="5386" width="9.125" style="18" customWidth="1"/>
    <col min="5387" max="5388" width="7.625" style="18" customWidth="1"/>
    <col min="5389" max="5389" width="22.5" style="18" customWidth="1"/>
    <col min="5390" max="5390" width="3.375" style="18" customWidth="1"/>
    <col min="5391" max="5632" width="9" style="18"/>
    <col min="5633" max="5633" width="2.75" style="18" customWidth="1"/>
    <col min="5634" max="5634" width="4.375" style="18" customWidth="1"/>
    <col min="5635" max="5635" width="5.625" style="18" customWidth="1"/>
    <col min="5636" max="5636" width="4.375" style="18" customWidth="1"/>
    <col min="5637" max="5637" width="7.25" style="18" customWidth="1"/>
    <col min="5638" max="5638" width="9.625" style="18" customWidth="1"/>
    <col min="5639" max="5639" width="8.125" style="18" customWidth="1"/>
    <col min="5640" max="5641" width="7.625" style="18" customWidth="1"/>
    <col min="5642" max="5642" width="9.125" style="18" customWidth="1"/>
    <col min="5643" max="5644" width="7.625" style="18" customWidth="1"/>
    <col min="5645" max="5645" width="22.5" style="18" customWidth="1"/>
    <col min="5646" max="5646" width="3.375" style="18" customWidth="1"/>
    <col min="5647" max="5888" width="9" style="18"/>
    <col min="5889" max="5889" width="2.75" style="18" customWidth="1"/>
    <col min="5890" max="5890" width="4.375" style="18" customWidth="1"/>
    <col min="5891" max="5891" width="5.625" style="18" customWidth="1"/>
    <col min="5892" max="5892" width="4.375" style="18" customWidth="1"/>
    <col min="5893" max="5893" width="7.25" style="18" customWidth="1"/>
    <col min="5894" max="5894" width="9.625" style="18" customWidth="1"/>
    <col min="5895" max="5895" width="8.125" style="18" customWidth="1"/>
    <col min="5896" max="5897" width="7.625" style="18" customWidth="1"/>
    <col min="5898" max="5898" width="9.125" style="18" customWidth="1"/>
    <col min="5899" max="5900" width="7.625" style="18" customWidth="1"/>
    <col min="5901" max="5901" width="22.5" style="18" customWidth="1"/>
    <col min="5902" max="5902" width="3.375" style="18" customWidth="1"/>
    <col min="5903" max="6144" width="9" style="18"/>
    <col min="6145" max="6145" width="2.75" style="18" customWidth="1"/>
    <col min="6146" max="6146" width="4.375" style="18" customWidth="1"/>
    <col min="6147" max="6147" width="5.625" style="18" customWidth="1"/>
    <col min="6148" max="6148" width="4.375" style="18" customWidth="1"/>
    <col min="6149" max="6149" width="7.25" style="18" customWidth="1"/>
    <col min="6150" max="6150" width="9.625" style="18" customWidth="1"/>
    <col min="6151" max="6151" width="8.125" style="18" customWidth="1"/>
    <col min="6152" max="6153" width="7.625" style="18" customWidth="1"/>
    <col min="6154" max="6154" width="9.125" style="18" customWidth="1"/>
    <col min="6155" max="6156" width="7.625" style="18" customWidth="1"/>
    <col min="6157" max="6157" width="22.5" style="18" customWidth="1"/>
    <col min="6158" max="6158" width="3.375" style="18" customWidth="1"/>
    <col min="6159" max="6400" width="9" style="18"/>
    <col min="6401" max="6401" width="2.75" style="18" customWidth="1"/>
    <col min="6402" max="6402" width="4.375" style="18" customWidth="1"/>
    <col min="6403" max="6403" width="5.625" style="18" customWidth="1"/>
    <col min="6404" max="6404" width="4.375" style="18" customWidth="1"/>
    <col min="6405" max="6405" width="7.25" style="18" customWidth="1"/>
    <col min="6406" max="6406" width="9.625" style="18" customWidth="1"/>
    <col min="6407" max="6407" width="8.125" style="18" customWidth="1"/>
    <col min="6408" max="6409" width="7.625" style="18" customWidth="1"/>
    <col min="6410" max="6410" width="9.125" style="18" customWidth="1"/>
    <col min="6411" max="6412" width="7.625" style="18" customWidth="1"/>
    <col min="6413" max="6413" width="22.5" style="18" customWidth="1"/>
    <col min="6414" max="6414" width="3.375" style="18" customWidth="1"/>
    <col min="6415" max="6656" width="9" style="18"/>
    <col min="6657" max="6657" width="2.75" style="18" customWidth="1"/>
    <col min="6658" max="6658" width="4.375" style="18" customWidth="1"/>
    <col min="6659" max="6659" width="5.625" style="18" customWidth="1"/>
    <col min="6660" max="6660" width="4.375" style="18" customWidth="1"/>
    <col min="6661" max="6661" width="7.25" style="18" customWidth="1"/>
    <col min="6662" max="6662" width="9.625" style="18" customWidth="1"/>
    <col min="6663" max="6663" width="8.125" style="18" customWidth="1"/>
    <col min="6664" max="6665" width="7.625" style="18" customWidth="1"/>
    <col min="6666" max="6666" width="9.125" style="18" customWidth="1"/>
    <col min="6667" max="6668" width="7.625" style="18" customWidth="1"/>
    <col min="6669" max="6669" width="22.5" style="18" customWidth="1"/>
    <col min="6670" max="6670" width="3.375" style="18" customWidth="1"/>
    <col min="6671" max="6912" width="9" style="18"/>
    <col min="6913" max="6913" width="2.75" style="18" customWidth="1"/>
    <col min="6914" max="6914" width="4.375" style="18" customWidth="1"/>
    <col min="6915" max="6915" width="5.625" style="18" customWidth="1"/>
    <col min="6916" max="6916" width="4.375" style="18" customWidth="1"/>
    <col min="6917" max="6917" width="7.25" style="18" customWidth="1"/>
    <col min="6918" max="6918" width="9.625" style="18" customWidth="1"/>
    <col min="6919" max="6919" width="8.125" style="18" customWidth="1"/>
    <col min="6920" max="6921" width="7.625" style="18" customWidth="1"/>
    <col min="6922" max="6922" width="9.125" style="18" customWidth="1"/>
    <col min="6923" max="6924" width="7.625" style="18" customWidth="1"/>
    <col min="6925" max="6925" width="22.5" style="18" customWidth="1"/>
    <col min="6926" max="6926" width="3.375" style="18" customWidth="1"/>
    <col min="6927" max="7168" width="9" style="18"/>
    <col min="7169" max="7169" width="2.75" style="18" customWidth="1"/>
    <col min="7170" max="7170" width="4.375" style="18" customWidth="1"/>
    <col min="7171" max="7171" width="5.625" style="18" customWidth="1"/>
    <col min="7172" max="7172" width="4.375" style="18" customWidth="1"/>
    <col min="7173" max="7173" width="7.25" style="18" customWidth="1"/>
    <col min="7174" max="7174" width="9.625" style="18" customWidth="1"/>
    <col min="7175" max="7175" width="8.125" style="18" customWidth="1"/>
    <col min="7176" max="7177" width="7.625" style="18" customWidth="1"/>
    <col min="7178" max="7178" width="9.125" style="18" customWidth="1"/>
    <col min="7179" max="7180" width="7.625" style="18" customWidth="1"/>
    <col min="7181" max="7181" width="22.5" style="18" customWidth="1"/>
    <col min="7182" max="7182" width="3.375" style="18" customWidth="1"/>
    <col min="7183" max="7424" width="9" style="18"/>
    <col min="7425" max="7425" width="2.75" style="18" customWidth="1"/>
    <col min="7426" max="7426" width="4.375" style="18" customWidth="1"/>
    <col min="7427" max="7427" width="5.625" style="18" customWidth="1"/>
    <col min="7428" max="7428" width="4.375" style="18" customWidth="1"/>
    <col min="7429" max="7429" width="7.25" style="18" customWidth="1"/>
    <col min="7430" max="7430" width="9.625" style="18" customWidth="1"/>
    <col min="7431" max="7431" width="8.125" style="18" customWidth="1"/>
    <col min="7432" max="7433" width="7.625" style="18" customWidth="1"/>
    <col min="7434" max="7434" width="9.125" style="18" customWidth="1"/>
    <col min="7435" max="7436" width="7.625" style="18" customWidth="1"/>
    <col min="7437" max="7437" width="22.5" style="18" customWidth="1"/>
    <col min="7438" max="7438" width="3.375" style="18" customWidth="1"/>
    <col min="7439" max="7680" width="9" style="18"/>
    <col min="7681" max="7681" width="2.75" style="18" customWidth="1"/>
    <col min="7682" max="7682" width="4.375" style="18" customWidth="1"/>
    <col min="7683" max="7683" width="5.625" style="18" customWidth="1"/>
    <col min="7684" max="7684" width="4.375" style="18" customWidth="1"/>
    <col min="7685" max="7685" width="7.25" style="18" customWidth="1"/>
    <col min="7686" max="7686" width="9.625" style="18" customWidth="1"/>
    <col min="7687" max="7687" width="8.125" style="18" customWidth="1"/>
    <col min="7688" max="7689" width="7.625" style="18" customWidth="1"/>
    <col min="7690" max="7690" width="9.125" style="18" customWidth="1"/>
    <col min="7691" max="7692" width="7.625" style="18" customWidth="1"/>
    <col min="7693" max="7693" width="22.5" style="18" customWidth="1"/>
    <col min="7694" max="7694" width="3.375" style="18" customWidth="1"/>
    <col min="7695" max="7936" width="9" style="18"/>
    <col min="7937" max="7937" width="2.75" style="18" customWidth="1"/>
    <col min="7938" max="7938" width="4.375" style="18" customWidth="1"/>
    <col min="7939" max="7939" width="5.625" style="18" customWidth="1"/>
    <col min="7940" max="7940" width="4.375" style="18" customWidth="1"/>
    <col min="7941" max="7941" width="7.25" style="18" customWidth="1"/>
    <col min="7942" max="7942" width="9.625" style="18" customWidth="1"/>
    <col min="7943" max="7943" width="8.125" style="18" customWidth="1"/>
    <col min="7944" max="7945" width="7.625" style="18" customWidth="1"/>
    <col min="7946" max="7946" width="9.125" style="18" customWidth="1"/>
    <col min="7947" max="7948" width="7.625" style="18" customWidth="1"/>
    <col min="7949" max="7949" width="22.5" style="18" customWidth="1"/>
    <col min="7950" max="7950" width="3.375" style="18" customWidth="1"/>
    <col min="7951" max="8192" width="9" style="18"/>
    <col min="8193" max="8193" width="2.75" style="18" customWidth="1"/>
    <col min="8194" max="8194" width="4.375" style="18" customWidth="1"/>
    <col min="8195" max="8195" width="5.625" style="18" customWidth="1"/>
    <col min="8196" max="8196" width="4.375" style="18" customWidth="1"/>
    <col min="8197" max="8197" width="7.25" style="18" customWidth="1"/>
    <col min="8198" max="8198" width="9.625" style="18" customWidth="1"/>
    <col min="8199" max="8199" width="8.125" style="18" customWidth="1"/>
    <col min="8200" max="8201" width="7.625" style="18" customWidth="1"/>
    <col min="8202" max="8202" width="9.125" style="18" customWidth="1"/>
    <col min="8203" max="8204" width="7.625" style="18" customWidth="1"/>
    <col min="8205" max="8205" width="22.5" style="18" customWidth="1"/>
    <col min="8206" max="8206" width="3.375" style="18" customWidth="1"/>
    <col min="8207" max="8448" width="9" style="18"/>
    <col min="8449" max="8449" width="2.75" style="18" customWidth="1"/>
    <col min="8450" max="8450" width="4.375" style="18" customWidth="1"/>
    <col min="8451" max="8451" width="5.625" style="18" customWidth="1"/>
    <col min="8452" max="8452" width="4.375" style="18" customWidth="1"/>
    <col min="8453" max="8453" width="7.25" style="18" customWidth="1"/>
    <col min="8454" max="8454" width="9.625" style="18" customWidth="1"/>
    <col min="8455" max="8455" width="8.125" style="18" customWidth="1"/>
    <col min="8456" max="8457" width="7.625" style="18" customWidth="1"/>
    <col min="8458" max="8458" width="9.125" style="18" customWidth="1"/>
    <col min="8459" max="8460" width="7.625" style="18" customWidth="1"/>
    <col min="8461" max="8461" width="22.5" style="18" customWidth="1"/>
    <col min="8462" max="8462" width="3.375" style="18" customWidth="1"/>
    <col min="8463" max="8704" width="9" style="18"/>
    <col min="8705" max="8705" width="2.75" style="18" customWidth="1"/>
    <col min="8706" max="8706" width="4.375" style="18" customWidth="1"/>
    <col min="8707" max="8707" width="5.625" style="18" customWidth="1"/>
    <col min="8708" max="8708" width="4.375" style="18" customWidth="1"/>
    <col min="8709" max="8709" width="7.25" style="18" customWidth="1"/>
    <col min="8710" max="8710" width="9.625" style="18" customWidth="1"/>
    <col min="8711" max="8711" width="8.125" style="18" customWidth="1"/>
    <col min="8712" max="8713" width="7.625" style="18" customWidth="1"/>
    <col min="8714" max="8714" width="9.125" style="18" customWidth="1"/>
    <col min="8715" max="8716" width="7.625" style="18" customWidth="1"/>
    <col min="8717" max="8717" width="22.5" style="18" customWidth="1"/>
    <col min="8718" max="8718" width="3.375" style="18" customWidth="1"/>
    <col min="8719" max="8960" width="9" style="18"/>
    <col min="8961" max="8961" width="2.75" style="18" customWidth="1"/>
    <col min="8962" max="8962" width="4.375" style="18" customWidth="1"/>
    <col min="8963" max="8963" width="5.625" style="18" customWidth="1"/>
    <col min="8964" max="8964" width="4.375" style="18" customWidth="1"/>
    <col min="8965" max="8965" width="7.25" style="18" customWidth="1"/>
    <col min="8966" max="8966" width="9.625" style="18" customWidth="1"/>
    <col min="8967" max="8967" width="8.125" style="18" customWidth="1"/>
    <col min="8968" max="8969" width="7.625" style="18" customWidth="1"/>
    <col min="8970" max="8970" width="9.125" style="18" customWidth="1"/>
    <col min="8971" max="8972" width="7.625" style="18" customWidth="1"/>
    <col min="8973" max="8973" width="22.5" style="18" customWidth="1"/>
    <col min="8974" max="8974" width="3.375" style="18" customWidth="1"/>
    <col min="8975" max="9216" width="9" style="18"/>
    <col min="9217" max="9217" width="2.75" style="18" customWidth="1"/>
    <col min="9218" max="9218" width="4.375" style="18" customWidth="1"/>
    <col min="9219" max="9219" width="5.625" style="18" customWidth="1"/>
    <col min="9220" max="9220" width="4.375" style="18" customWidth="1"/>
    <col min="9221" max="9221" width="7.25" style="18" customWidth="1"/>
    <col min="9222" max="9222" width="9.625" style="18" customWidth="1"/>
    <col min="9223" max="9223" width="8.125" style="18" customWidth="1"/>
    <col min="9224" max="9225" width="7.625" style="18" customWidth="1"/>
    <col min="9226" max="9226" width="9.125" style="18" customWidth="1"/>
    <col min="9227" max="9228" width="7.625" style="18" customWidth="1"/>
    <col min="9229" max="9229" width="22.5" style="18" customWidth="1"/>
    <col min="9230" max="9230" width="3.375" style="18" customWidth="1"/>
    <col min="9231" max="9472" width="9" style="18"/>
    <col min="9473" max="9473" width="2.75" style="18" customWidth="1"/>
    <col min="9474" max="9474" width="4.375" style="18" customWidth="1"/>
    <col min="9475" max="9475" width="5.625" style="18" customWidth="1"/>
    <col min="9476" max="9476" width="4.375" style="18" customWidth="1"/>
    <col min="9477" max="9477" width="7.25" style="18" customWidth="1"/>
    <col min="9478" max="9478" width="9.625" style="18" customWidth="1"/>
    <col min="9479" max="9479" width="8.125" style="18" customWidth="1"/>
    <col min="9480" max="9481" width="7.625" style="18" customWidth="1"/>
    <col min="9482" max="9482" width="9.125" style="18" customWidth="1"/>
    <col min="9483" max="9484" width="7.625" style="18" customWidth="1"/>
    <col min="9485" max="9485" width="22.5" style="18" customWidth="1"/>
    <col min="9486" max="9486" width="3.375" style="18" customWidth="1"/>
    <col min="9487" max="9728" width="9" style="18"/>
    <col min="9729" max="9729" width="2.75" style="18" customWidth="1"/>
    <col min="9730" max="9730" width="4.375" style="18" customWidth="1"/>
    <col min="9731" max="9731" width="5.625" style="18" customWidth="1"/>
    <col min="9732" max="9732" width="4.375" style="18" customWidth="1"/>
    <col min="9733" max="9733" width="7.25" style="18" customWidth="1"/>
    <col min="9734" max="9734" width="9.625" style="18" customWidth="1"/>
    <col min="9735" max="9735" width="8.125" style="18" customWidth="1"/>
    <col min="9736" max="9737" width="7.625" style="18" customWidth="1"/>
    <col min="9738" max="9738" width="9.125" style="18" customWidth="1"/>
    <col min="9739" max="9740" width="7.625" style="18" customWidth="1"/>
    <col min="9741" max="9741" width="22.5" style="18" customWidth="1"/>
    <col min="9742" max="9742" width="3.375" style="18" customWidth="1"/>
    <col min="9743" max="9984" width="9" style="18"/>
    <col min="9985" max="9985" width="2.75" style="18" customWidth="1"/>
    <col min="9986" max="9986" width="4.375" style="18" customWidth="1"/>
    <col min="9987" max="9987" width="5.625" style="18" customWidth="1"/>
    <col min="9988" max="9988" width="4.375" style="18" customWidth="1"/>
    <col min="9989" max="9989" width="7.25" style="18" customWidth="1"/>
    <col min="9990" max="9990" width="9.625" style="18" customWidth="1"/>
    <col min="9991" max="9991" width="8.125" style="18" customWidth="1"/>
    <col min="9992" max="9993" width="7.625" style="18" customWidth="1"/>
    <col min="9994" max="9994" width="9.125" style="18" customWidth="1"/>
    <col min="9995" max="9996" width="7.625" style="18" customWidth="1"/>
    <col min="9997" max="9997" width="22.5" style="18" customWidth="1"/>
    <col min="9998" max="9998" width="3.375" style="18" customWidth="1"/>
    <col min="9999" max="10240" width="9" style="18"/>
    <col min="10241" max="10241" width="2.75" style="18" customWidth="1"/>
    <col min="10242" max="10242" width="4.375" style="18" customWidth="1"/>
    <col min="10243" max="10243" width="5.625" style="18" customWidth="1"/>
    <col min="10244" max="10244" width="4.375" style="18" customWidth="1"/>
    <col min="10245" max="10245" width="7.25" style="18" customWidth="1"/>
    <col min="10246" max="10246" width="9.625" style="18" customWidth="1"/>
    <col min="10247" max="10247" width="8.125" style="18" customWidth="1"/>
    <col min="10248" max="10249" width="7.625" style="18" customWidth="1"/>
    <col min="10250" max="10250" width="9.125" style="18" customWidth="1"/>
    <col min="10251" max="10252" width="7.625" style="18" customWidth="1"/>
    <col min="10253" max="10253" width="22.5" style="18" customWidth="1"/>
    <col min="10254" max="10254" width="3.375" style="18" customWidth="1"/>
    <col min="10255" max="10496" width="9" style="18"/>
    <col min="10497" max="10497" width="2.75" style="18" customWidth="1"/>
    <col min="10498" max="10498" width="4.375" style="18" customWidth="1"/>
    <col min="10499" max="10499" width="5.625" style="18" customWidth="1"/>
    <col min="10500" max="10500" width="4.375" style="18" customWidth="1"/>
    <col min="10501" max="10501" width="7.25" style="18" customWidth="1"/>
    <col min="10502" max="10502" width="9.625" style="18" customWidth="1"/>
    <col min="10503" max="10503" width="8.125" style="18" customWidth="1"/>
    <col min="10504" max="10505" width="7.625" style="18" customWidth="1"/>
    <col min="10506" max="10506" width="9.125" style="18" customWidth="1"/>
    <col min="10507" max="10508" width="7.625" style="18" customWidth="1"/>
    <col min="10509" max="10509" width="22.5" style="18" customWidth="1"/>
    <col min="10510" max="10510" width="3.375" style="18" customWidth="1"/>
    <col min="10511" max="10752" width="9" style="18"/>
    <col min="10753" max="10753" width="2.75" style="18" customWidth="1"/>
    <col min="10754" max="10754" width="4.375" style="18" customWidth="1"/>
    <col min="10755" max="10755" width="5.625" style="18" customWidth="1"/>
    <col min="10756" max="10756" width="4.375" style="18" customWidth="1"/>
    <col min="10757" max="10757" width="7.25" style="18" customWidth="1"/>
    <col min="10758" max="10758" width="9.625" style="18" customWidth="1"/>
    <col min="10759" max="10759" width="8.125" style="18" customWidth="1"/>
    <col min="10760" max="10761" width="7.625" style="18" customWidth="1"/>
    <col min="10762" max="10762" width="9.125" style="18" customWidth="1"/>
    <col min="10763" max="10764" width="7.625" style="18" customWidth="1"/>
    <col min="10765" max="10765" width="22.5" style="18" customWidth="1"/>
    <col min="10766" max="10766" width="3.375" style="18" customWidth="1"/>
    <col min="10767" max="11008" width="9" style="18"/>
    <col min="11009" max="11009" width="2.75" style="18" customWidth="1"/>
    <col min="11010" max="11010" width="4.375" style="18" customWidth="1"/>
    <col min="11011" max="11011" width="5.625" style="18" customWidth="1"/>
    <col min="11012" max="11012" width="4.375" style="18" customWidth="1"/>
    <col min="11013" max="11013" width="7.25" style="18" customWidth="1"/>
    <col min="11014" max="11014" width="9.625" style="18" customWidth="1"/>
    <col min="11015" max="11015" width="8.125" style="18" customWidth="1"/>
    <col min="11016" max="11017" width="7.625" style="18" customWidth="1"/>
    <col min="11018" max="11018" width="9.125" style="18" customWidth="1"/>
    <col min="11019" max="11020" width="7.625" style="18" customWidth="1"/>
    <col min="11021" max="11021" width="22.5" style="18" customWidth="1"/>
    <col min="11022" max="11022" width="3.375" style="18" customWidth="1"/>
    <col min="11023" max="11264" width="9" style="18"/>
    <col min="11265" max="11265" width="2.75" style="18" customWidth="1"/>
    <col min="11266" max="11266" width="4.375" style="18" customWidth="1"/>
    <col min="11267" max="11267" width="5.625" style="18" customWidth="1"/>
    <col min="11268" max="11268" width="4.375" style="18" customWidth="1"/>
    <col min="11269" max="11269" width="7.25" style="18" customWidth="1"/>
    <col min="11270" max="11270" width="9.625" style="18" customWidth="1"/>
    <col min="11271" max="11271" width="8.125" style="18" customWidth="1"/>
    <col min="11272" max="11273" width="7.625" style="18" customWidth="1"/>
    <col min="11274" max="11274" width="9.125" style="18" customWidth="1"/>
    <col min="11275" max="11276" width="7.625" style="18" customWidth="1"/>
    <col min="11277" max="11277" width="22.5" style="18" customWidth="1"/>
    <col min="11278" max="11278" width="3.375" style="18" customWidth="1"/>
    <col min="11279" max="11520" width="9" style="18"/>
    <col min="11521" max="11521" width="2.75" style="18" customWidth="1"/>
    <col min="11522" max="11522" width="4.375" style="18" customWidth="1"/>
    <col min="11523" max="11523" width="5.625" style="18" customWidth="1"/>
    <col min="11524" max="11524" width="4.375" style="18" customWidth="1"/>
    <col min="11525" max="11525" width="7.25" style="18" customWidth="1"/>
    <col min="11526" max="11526" width="9.625" style="18" customWidth="1"/>
    <col min="11527" max="11527" width="8.125" style="18" customWidth="1"/>
    <col min="11528" max="11529" width="7.625" style="18" customWidth="1"/>
    <col min="11530" max="11530" width="9.125" style="18" customWidth="1"/>
    <col min="11531" max="11532" width="7.625" style="18" customWidth="1"/>
    <col min="11533" max="11533" width="22.5" style="18" customWidth="1"/>
    <col min="11534" max="11534" width="3.375" style="18" customWidth="1"/>
    <col min="11535" max="11776" width="9" style="18"/>
    <col min="11777" max="11777" width="2.75" style="18" customWidth="1"/>
    <col min="11778" max="11778" width="4.375" style="18" customWidth="1"/>
    <col min="11779" max="11779" width="5.625" style="18" customWidth="1"/>
    <col min="11780" max="11780" width="4.375" style="18" customWidth="1"/>
    <col min="11781" max="11781" width="7.25" style="18" customWidth="1"/>
    <col min="11782" max="11782" width="9.625" style="18" customWidth="1"/>
    <col min="11783" max="11783" width="8.125" style="18" customWidth="1"/>
    <col min="11784" max="11785" width="7.625" style="18" customWidth="1"/>
    <col min="11786" max="11786" width="9.125" style="18" customWidth="1"/>
    <col min="11787" max="11788" width="7.625" style="18" customWidth="1"/>
    <col min="11789" max="11789" width="22.5" style="18" customWidth="1"/>
    <col min="11790" max="11790" width="3.375" style="18" customWidth="1"/>
    <col min="11791" max="12032" width="9" style="18"/>
    <col min="12033" max="12033" width="2.75" style="18" customWidth="1"/>
    <col min="12034" max="12034" width="4.375" style="18" customWidth="1"/>
    <col min="12035" max="12035" width="5.625" style="18" customWidth="1"/>
    <col min="12036" max="12036" width="4.375" style="18" customWidth="1"/>
    <col min="12037" max="12037" width="7.25" style="18" customWidth="1"/>
    <col min="12038" max="12038" width="9.625" style="18" customWidth="1"/>
    <col min="12039" max="12039" width="8.125" style="18" customWidth="1"/>
    <col min="12040" max="12041" width="7.625" style="18" customWidth="1"/>
    <col min="12042" max="12042" width="9.125" style="18" customWidth="1"/>
    <col min="12043" max="12044" width="7.625" style="18" customWidth="1"/>
    <col min="12045" max="12045" width="22.5" style="18" customWidth="1"/>
    <col min="12046" max="12046" width="3.375" style="18" customWidth="1"/>
    <col min="12047" max="12288" width="9" style="18"/>
    <col min="12289" max="12289" width="2.75" style="18" customWidth="1"/>
    <col min="12290" max="12290" width="4.375" style="18" customWidth="1"/>
    <col min="12291" max="12291" width="5.625" style="18" customWidth="1"/>
    <col min="12292" max="12292" width="4.375" style="18" customWidth="1"/>
    <col min="12293" max="12293" width="7.25" style="18" customWidth="1"/>
    <col min="12294" max="12294" width="9.625" style="18" customWidth="1"/>
    <col min="12295" max="12295" width="8.125" style="18" customWidth="1"/>
    <col min="12296" max="12297" width="7.625" style="18" customWidth="1"/>
    <col min="12298" max="12298" width="9.125" style="18" customWidth="1"/>
    <col min="12299" max="12300" width="7.625" style="18" customWidth="1"/>
    <col min="12301" max="12301" width="22.5" style="18" customWidth="1"/>
    <col min="12302" max="12302" width="3.375" style="18" customWidth="1"/>
    <col min="12303" max="12544" width="9" style="18"/>
    <col min="12545" max="12545" width="2.75" style="18" customWidth="1"/>
    <col min="12546" max="12546" width="4.375" style="18" customWidth="1"/>
    <col min="12547" max="12547" width="5.625" style="18" customWidth="1"/>
    <col min="12548" max="12548" width="4.375" style="18" customWidth="1"/>
    <col min="12549" max="12549" width="7.25" style="18" customWidth="1"/>
    <col min="12550" max="12550" width="9.625" style="18" customWidth="1"/>
    <col min="12551" max="12551" width="8.125" style="18" customWidth="1"/>
    <col min="12552" max="12553" width="7.625" style="18" customWidth="1"/>
    <col min="12554" max="12554" width="9.125" style="18" customWidth="1"/>
    <col min="12555" max="12556" width="7.625" style="18" customWidth="1"/>
    <col min="12557" max="12557" width="22.5" style="18" customWidth="1"/>
    <col min="12558" max="12558" width="3.375" style="18" customWidth="1"/>
    <col min="12559" max="12800" width="9" style="18"/>
    <col min="12801" max="12801" width="2.75" style="18" customWidth="1"/>
    <col min="12802" max="12802" width="4.375" style="18" customWidth="1"/>
    <col min="12803" max="12803" width="5.625" style="18" customWidth="1"/>
    <col min="12804" max="12804" width="4.375" style="18" customWidth="1"/>
    <col min="12805" max="12805" width="7.25" style="18" customWidth="1"/>
    <col min="12806" max="12806" width="9.625" style="18" customWidth="1"/>
    <col min="12807" max="12807" width="8.125" style="18" customWidth="1"/>
    <col min="12808" max="12809" width="7.625" style="18" customWidth="1"/>
    <col min="12810" max="12810" width="9.125" style="18" customWidth="1"/>
    <col min="12811" max="12812" width="7.625" style="18" customWidth="1"/>
    <col min="12813" max="12813" width="22.5" style="18" customWidth="1"/>
    <col min="12814" max="12814" width="3.375" style="18" customWidth="1"/>
    <col min="12815" max="13056" width="9" style="18"/>
    <col min="13057" max="13057" width="2.75" style="18" customWidth="1"/>
    <col min="13058" max="13058" width="4.375" style="18" customWidth="1"/>
    <col min="13059" max="13059" width="5.625" style="18" customWidth="1"/>
    <col min="13060" max="13060" width="4.375" style="18" customWidth="1"/>
    <col min="13061" max="13061" width="7.25" style="18" customWidth="1"/>
    <col min="13062" max="13062" width="9.625" style="18" customWidth="1"/>
    <col min="13063" max="13063" width="8.125" style="18" customWidth="1"/>
    <col min="13064" max="13065" width="7.625" style="18" customWidth="1"/>
    <col min="13066" max="13066" width="9.125" style="18" customWidth="1"/>
    <col min="13067" max="13068" width="7.625" style="18" customWidth="1"/>
    <col min="13069" max="13069" width="22.5" style="18" customWidth="1"/>
    <col min="13070" max="13070" width="3.375" style="18" customWidth="1"/>
    <col min="13071" max="13312" width="9" style="18"/>
    <col min="13313" max="13313" width="2.75" style="18" customWidth="1"/>
    <col min="13314" max="13314" width="4.375" style="18" customWidth="1"/>
    <col min="13315" max="13315" width="5.625" style="18" customWidth="1"/>
    <col min="13316" max="13316" width="4.375" style="18" customWidth="1"/>
    <col min="13317" max="13317" width="7.25" style="18" customWidth="1"/>
    <col min="13318" max="13318" width="9.625" style="18" customWidth="1"/>
    <col min="13319" max="13319" width="8.125" style="18" customWidth="1"/>
    <col min="13320" max="13321" width="7.625" style="18" customWidth="1"/>
    <col min="13322" max="13322" width="9.125" style="18" customWidth="1"/>
    <col min="13323" max="13324" width="7.625" style="18" customWidth="1"/>
    <col min="13325" max="13325" width="22.5" style="18" customWidth="1"/>
    <col min="13326" max="13326" width="3.375" style="18" customWidth="1"/>
    <col min="13327" max="13568" width="9" style="18"/>
    <col min="13569" max="13569" width="2.75" style="18" customWidth="1"/>
    <col min="13570" max="13570" width="4.375" style="18" customWidth="1"/>
    <col min="13571" max="13571" width="5.625" style="18" customWidth="1"/>
    <col min="13572" max="13572" width="4.375" style="18" customWidth="1"/>
    <col min="13573" max="13573" width="7.25" style="18" customWidth="1"/>
    <col min="13574" max="13574" width="9.625" style="18" customWidth="1"/>
    <col min="13575" max="13575" width="8.125" style="18" customWidth="1"/>
    <col min="13576" max="13577" width="7.625" style="18" customWidth="1"/>
    <col min="13578" max="13578" width="9.125" style="18" customWidth="1"/>
    <col min="13579" max="13580" width="7.625" style="18" customWidth="1"/>
    <col min="13581" max="13581" width="22.5" style="18" customWidth="1"/>
    <col min="13582" max="13582" width="3.375" style="18" customWidth="1"/>
    <col min="13583" max="13824" width="9" style="18"/>
    <col min="13825" max="13825" width="2.75" style="18" customWidth="1"/>
    <col min="13826" max="13826" width="4.375" style="18" customWidth="1"/>
    <col min="13827" max="13827" width="5.625" style="18" customWidth="1"/>
    <col min="13828" max="13828" width="4.375" style="18" customWidth="1"/>
    <col min="13829" max="13829" width="7.25" style="18" customWidth="1"/>
    <col min="13830" max="13830" width="9.625" style="18" customWidth="1"/>
    <col min="13831" max="13831" width="8.125" style="18" customWidth="1"/>
    <col min="13832" max="13833" width="7.625" style="18" customWidth="1"/>
    <col min="13834" max="13834" width="9.125" style="18" customWidth="1"/>
    <col min="13835" max="13836" width="7.625" style="18" customWidth="1"/>
    <col min="13837" max="13837" width="22.5" style="18" customWidth="1"/>
    <col min="13838" max="13838" width="3.375" style="18" customWidth="1"/>
    <col min="13839" max="14080" width="9" style="18"/>
    <col min="14081" max="14081" width="2.75" style="18" customWidth="1"/>
    <col min="14082" max="14082" width="4.375" style="18" customWidth="1"/>
    <col min="14083" max="14083" width="5.625" style="18" customWidth="1"/>
    <col min="14084" max="14084" width="4.375" style="18" customWidth="1"/>
    <col min="14085" max="14085" width="7.25" style="18" customWidth="1"/>
    <col min="14086" max="14086" width="9.625" style="18" customWidth="1"/>
    <col min="14087" max="14087" width="8.125" style="18" customWidth="1"/>
    <col min="14088" max="14089" width="7.625" style="18" customWidth="1"/>
    <col min="14090" max="14090" width="9.125" style="18" customWidth="1"/>
    <col min="14091" max="14092" width="7.625" style="18" customWidth="1"/>
    <col min="14093" max="14093" width="22.5" style="18" customWidth="1"/>
    <col min="14094" max="14094" width="3.375" style="18" customWidth="1"/>
    <col min="14095" max="14336" width="9" style="18"/>
    <col min="14337" max="14337" width="2.75" style="18" customWidth="1"/>
    <col min="14338" max="14338" width="4.375" style="18" customWidth="1"/>
    <col min="14339" max="14339" width="5.625" style="18" customWidth="1"/>
    <col min="14340" max="14340" width="4.375" style="18" customWidth="1"/>
    <col min="14341" max="14341" width="7.25" style="18" customWidth="1"/>
    <col min="14342" max="14342" width="9.625" style="18" customWidth="1"/>
    <col min="14343" max="14343" width="8.125" style="18" customWidth="1"/>
    <col min="14344" max="14345" width="7.625" style="18" customWidth="1"/>
    <col min="14346" max="14346" width="9.125" style="18" customWidth="1"/>
    <col min="14347" max="14348" width="7.625" style="18" customWidth="1"/>
    <col min="14349" max="14349" width="22.5" style="18" customWidth="1"/>
    <col min="14350" max="14350" width="3.375" style="18" customWidth="1"/>
    <col min="14351" max="14592" width="9" style="18"/>
    <col min="14593" max="14593" width="2.75" style="18" customWidth="1"/>
    <col min="14594" max="14594" width="4.375" style="18" customWidth="1"/>
    <col min="14595" max="14595" width="5.625" style="18" customWidth="1"/>
    <col min="14596" max="14596" width="4.375" style="18" customWidth="1"/>
    <col min="14597" max="14597" width="7.25" style="18" customWidth="1"/>
    <col min="14598" max="14598" width="9.625" style="18" customWidth="1"/>
    <col min="14599" max="14599" width="8.125" style="18" customWidth="1"/>
    <col min="14600" max="14601" width="7.625" style="18" customWidth="1"/>
    <col min="14602" max="14602" width="9.125" style="18" customWidth="1"/>
    <col min="14603" max="14604" width="7.625" style="18" customWidth="1"/>
    <col min="14605" max="14605" width="22.5" style="18" customWidth="1"/>
    <col min="14606" max="14606" width="3.375" style="18" customWidth="1"/>
    <col min="14607" max="14848" width="9" style="18"/>
    <col min="14849" max="14849" width="2.75" style="18" customWidth="1"/>
    <col min="14850" max="14850" width="4.375" style="18" customWidth="1"/>
    <col min="14851" max="14851" width="5.625" style="18" customWidth="1"/>
    <col min="14852" max="14852" width="4.375" style="18" customWidth="1"/>
    <col min="14853" max="14853" width="7.25" style="18" customWidth="1"/>
    <col min="14854" max="14854" width="9.625" style="18" customWidth="1"/>
    <col min="14855" max="14855" width="8.125" style="18" customWidth="1"/>
    <col min="14856" max="14857" width="7.625" style="18" customWidth="1"/>
    <col min="14858" max="14858" width="9.125" style="18" customWidth="1"/>
    <col min="14859" max="14860" width="7.625" style="18" customWidth="1"/>
    <col min="14861" max="14861" width="22.5" style="18" customWidth="1"/>
    <col min="14862" max="14862" width="3.375" style="18" customWidth="1"/>
    <col min="14863" max="15104" width="9" style="18"/>
    <col min="15105" max="15105" width="2.75" style="18" customWidth="1"/>
    <col min="15106" max="15106" width="4.375" style="18" customWidth="1"/>
    <col min="15107" max="15107" width="5.625" style="18" customWidth="1"/>
    <col min="15108" max="15108" width="4.375" style="18" customWidth="1"/>
    <col min="15109" max="15109" width="7.25" style="18" customWidth="1"/>
    <col min="15110" max="15110" width="9.625" style="18" customWidth="1"/>
    <col min="15111" max="15111" width="8.125" style="18" customWidth="1"/>
    <col min="15112" max="15113" width="7.625" style="18" customWidth="1"/>
    <col min="15114" max="15114" width="9.125" style="18" customWidth="1"/>
    <col min="15115" max="15116" width="7.625" style="18" customWidth="1"/>
    <col min="15117" max="15117" width="22.5" style="18" customWidth="1"/>
    <col min="15118" max="15118" width="3.375" style="18" customWidth="1"/>
    <col min="15119" max="15360" width="9" style="18"/>
    <col min="15361" max="15361" width="2.75" style="18" customWidth="1"/>
    <col min="15362" max="15362" width="4.375" style="18" customWidth="1"/>
    <col min="15363" max="15363" width="5.625" style="18" customWidth="1"/>
    <col min="15364" max="15364" width="4.375" style="18" customWidth="1"/>
    <col min="15365" max="15365" width="7.25" style="18" customWidth="1"/>
    <col min="15366" max="15366" width="9.625" style="18" customWidth="1"/>
    <col min="15367" max="15367" width="8.125" style="18" customWidth="1"/>
    <col min="15368" max="15369" width="7.625" style="18" customWidth="1"/>
    <col min="15370" max="15370" width="9.125" style="18" customWidth="1"/>
    <col min="15371" max="15372" width="7.625" style="18" customWidth="1"/>
    <col min="15373" max="15373" width="22.5" style="18" customWidth="1"/>
    <col min="15374" max="15374" width="3.375" style="18" customWidth="1"/>
    <col min="15375" max="15616" width="9" style="18"/>
    <col min="15617" max="15617" width="2.75" style="18" customWidth="1"/>
    <col min="15618" max="15618" width="4.375" style="18" customWidth="1"/>
    <col min="15619" max="15619" width="5.625" style="18" customWidth="1"/>
    <col min="15620" max="15620" width="4.375" style="18" customWidth="1"/>
    <col min="15621" max="15621" width="7.25" style="18" customWidth="1"/>
    <col min="15622" max="15622" width="9.625" style="18" customWidth="1"/>
    <col min="15623" max="15623" width="8.125" style="18" customWidth="1"/>
    <col min="15624" max="15625" width="7.625" style="18" customWidth="1"/>
    <col min="15626" max="15626" width="9.125" style="18" customWidth="1"/>
    <col min="15627" max="15628" width="7.625" style="18" customWidth="1"/>
    <col min="15629" max="15629" width="22.5" style="18" customWidth="1"/>
    <col min="15630" max="15630" width="3.375" style="18" customWidth="1"/>
    <col min="15631" max="15872" width="9" style="18"/>
    <col min="15873" max="15873" width="2.75" style="18" customWidth="1"/>
    <col min="15874" max="15874" width="4.375" style="18" customWidth="1"/>
    <col min="15875" max="15875" width="5.625" style="18" customWidth="1"/>
    <col min="15876" max="15876" width="4.375" style="18" customWidth="1"/>
    <col min="15877" max="15877" width="7.25" style="18" customWidth="1"/>
    <col min="15878" max="15878" width="9.625" style="18" customWidth="1"/>
    <col min="15879" max="15879" width="8.125" style="18" customWidth="1"/>
    <col min="15880" max="15881" width="7.625" style="18" customWidth="1"/>
    <col min="15882" max="15882" width="9.125" style="18" customWidth="1"/>
    <col min="15883" max="15884" width="7.625" style="18" customWidth="1"/>
    <col min="15885" max="15885" width="22.5" style="18" customWidth="1"/>
    <col min="15886" max="15886" width="3.375" style="18" customWidth="1"/>
    <col min="15887" max="16128" width="9" style="18"/>
    <col min="16129" max="16129" width="2.75" style="18" customWidth="1"/>
    <col min="16130" max="16130" width="4.375" style="18" customWidth="1"/>
    <col min="16131" max="16131" width="5.625" style="18" customWidth="1"/>
    <col min="16132" max="16132" width="4.375" style="18" customWidth="1"/>
    <col min="16133" max="16133" width="7.25" style="18" customWidth="1"/>
    <col min="16134" max="16134" width="9.625" style="18" customWidth="1"/>
    <col min="16135" max="16135" width="8.125" style="18" customWidth="1"/>
    <col min="16136" max="16137" width="7.625" style="18" customWidth="1"/>
    <col min="16138" max="16138" width="9.125" style="18" customWidth="1"/>
    <col min="16139" max="16140" width="7.625" style="18" customWidth="1"/>
    <col min="16141" max="16141" width="22.5" style="18" customWidth="1"/>
    <col min="16142" max="16142" width="3.375" style="18" customWidth="1"/>
    <col min="16143" max="16384" width="9" style="18"/>
  </cols>
  <sheetData>
    <row r="1" spans="1:25" s="367" customFormat="1" ht="24.95" customHeight="1" x14ac:dyDescent="0.15">
      <c r="A1" s="26"/>
      <c r="B1" s="1268" t="s">
        <v>616</v>
      </c>
      <c r="C1" s="1269"/>
      <c r="D1" s="1269"/>
      <c r="E1" s="1269"/>
      <c r="F1" s="1269"/>
      <c r="G1" s="1269"/>
      <c r="H1" s="1269"/>
      <c r="I1" s="1269"/>
      <c r="J1" s="1269"/>
      <c r="K1" s="1269"/>
      <c r="L1" s="1269"/>
      <c r="M1" s="1269"/>
      <c r="N1" s="388"/>
      <c r="O1" s="366"/>
      <c r="P1" s="366"/>
      <c r="Q1" s="27"/>
      <c r="R1" s="27"/>
      <c r="S1" s="27"/>
      <c r="T1" s="27"/>
      <c r="U1" s="27"/>
      <c r="V1" s="27"/>
      <c r="W1" s="27"/>
      <c r="X1" s="27"/>
      <c r="Y1" s="27"/>
    </row>
    <row r="2" spans="1:25" s="367" customFormat="1" ht="24.95" customHeight="1" thickBot="1" x14ac:dyDescent="0.2">
      <c r="A2" s="26"/>
      <c r="B2" s="1269"/>
      <c r="C2" s="1269"/>
      <c r="D2" s="1269"/>
      <c r="E2" s="1269"/>
      <c r="F2" s="1269"/>
      <c r="G2" s="1269"/>
      <c r="H2" s="1269"/>
      <c r="I2" s="1269"/>
      <c r="J2" s="1269"/>
      <c r="K2" s="1269"/>
      <c r="L2" s="1269"/>
      <c r="M2" s="1269"/>
      <c r="N2" s="388"/>
      <c r="O2" s="366"/>
      <c r="P2" s="366"/>
      <c r="Q2" s="27"/>
      <c r="R2" s="27"/>
      <c r="S2" s="27"/>
      <c r="T2" s="27"/>
      <c r="U2" s="27"/>
      <c r="V2" s="27"/>
      <c r="W2" s="27"/>
      <c r="X2" s="27"/>
      <c r="Y2" s="27"/>
    </row>
    <row r="3" spans="1:25" s="367" customFormat="1" ht="24.95" customHeight="1" thickBot="1" x14ac:dyDescent="0.2">
      <c r="A3" s="26"/>
      <c r="B3" s="271" t="s">
        <v>435</v>
      </c>
      <c r="C3" s="387"/>
      <c r="D3" s="387"/>
      <c r="E3" s="387"/>
      <c r="F3" s="374" t="s">
        <v>617</v>
      </c>
      <c r="G3" s="375" t="s">
        <v>445</v>
      </c>
      <c r="H3" s="345">
        <f>IF(ISERROR(VLOOKUP(G3,R2:S10,2,FALSE)),"",VLOOKUP(G3,R2:S10,2,FALSE))</f>
        <v>10.27</v>
      </c>
      <c r="I3" s="346"/>
      <c r="J3" s="387"/>
      <c r="K3" s="271"/>
      <c r="L3" s="271"/>
      <c r="M3" s="271"/>
      <c r="N3" s="388"/>
      <c r="Q3" s="347"/>
      <c r="R3" s="33" t="s">
        <v>434</v>
      </c>
      <c r="S3" s="34">
        <v>10.9</v>
      </c>
      <c r="T3" s="347"/>
      <c r="U3" s="347"/>
      <c r="V3" s="33"/>
      <c r="W3" s="34"/>
      <c r="X3" s="27"/>
      <c r="Y3" s="27"/>
    </row>
    <row r="4" spans="1:25" s="367" customFormat="1" ht="24.95" customHeight="1" x14ac:dyDescent="0.15">
      <c r="A4" s="26"/>
      <c r="B4" s="1270" t="s">
        <v>618</v>
      </c>
      <c r="C4" s="1271"/>
      <c r="D4" s="1271"/>
      <c r="E4" s="1271"/>
      <c r="F4" s="1271"/>
      <c r="G4" s="1271"/>
      <c r="H4" s="1271"/>
      <c r="I4" s="1271"/>
      <c r="J4" s="1271"/>
      <c r="K4" s="1271"/>
      <c r="L4" s="1271"/>
      <c r="M4" s="1271"/>
      <c r="N4" s="26"/>
      <c r="O4" s="31"/>
      <c r="P4" s="368"/>
      <c r="Q4" s="347"/>
      <c r="R4" s="33" t="s">
        <v>436</v>
      </c>
      <c r="S4" s="34">
        <v>10.72</v>
      </c>
      <c r="T4" s="347"/>
      <c r="U4" s="347"/>
      <c r="V4" s="33"/>
      <c r="W4" s="34"/>
      <c r="X4" s="27"/>
      <c r="Y4" s="27"/>
    </row>
    <row r="5" spans="1:25" s="367" customFormat="1" ht="24.95" customHeight="1" thickBot="1" x14ac:dyDescent="0.2">
      <c r="A5" s="26"/>
      <c r="B5" s="1272"/>
      <c r="C5" s="1272"/>
      <c r="D5" s="1272"/>
      <c r="E5" s="1272"/>
      <c r="F5" s="1272"/>
      <c r="G5" s="1272"/>
      <c r="H5" s="1272"/>
      <c r="I5" s="1272"/>
      <c r="J5" s="1272"/>
      <c r="K5" s="1272"/>
      <c r="L5" s="1272"/>
      <c r="M5" s="1272"/>
      <c r="N5" s="26"/>
      <c r="O5" s="31"/>
      <c r="P5" s="368"/>
      <c r="Q5" s="347"/>
      <c r="R5" s="33" t="s">
        <v>437</v>
      </c>
      <c r="S5" s="34">
        <v>10.68</v>
      </c>
      <c r="T5" s="347"/>
      <c r="U5" s="347"/>
      <c r="V5" s="33"/>
      <c r="W5" s="34"/>
      <c r="X5" s="27"/>
      <c r="Y5" s="27"/>
    </row>
    <row r="6" spans="1:25" s="367" customFormat="1" ht="24" customHeight="1" x14ac:dyDescent="0.15">
      <c r="A6" s="26"/>
      <c r="B6" s="1250" t="s">
        <v>438</v>
      </c>
      <c r="C6" s="1251"/>
      <c r="D6" s="1251"/>
      <c r="E6" s="1251"/>
      <c r="F6" s="1251"/>
      <c r="G6" s="1251"/>
      <c r="H6" s="1252" t="s">
        <v>362</v>
      </c>
      <c r="I6" s="1252"/>
      <c r="J6" s="1253" t="s">
        <v>439</v>
      </c>
      <c r="K6" s="1253"/>
      <c r="L6" s="1273" t="s">
        <v>383</v>
      </c>
      <c r="M6" s="1274"/>
      <c r="N6" s="26"/>
      <c r="O6" s="31"/>
      <c r="P6" s="368"/>
      <c r="Q6" s="347"/>
      <c r="R6" s="33" t="s">
        <v>440</v>
      </c>
      <c r="S6" s="34">
        <v>10.54</v>
      </c>
      <c r="T6" s="347"/>
      <c r="U6" s="347"/>
      <c r="V6" s="33"/>
      <c r="W6" s="34"/>
      <c r="X6" s="27"/>
      <c r="Y6" s="27"/>
    </row>
    <row r="7" spans="1:25" s="367" customFormat="1" ht="24" customHeight="1" x14ac:dyDescent="0.15">
      <c r="A7" s="26"/>
      <c r="B7" s="1254" t="s">
        <v>169</v>
      </c>
      <c r="C7" s="1243"/>
      <c r="D7" s="1243"/>
      <c r="E7" s="1243"/>
      <c r="F7" s="1243"/>
      <c r="G7" s="376" t="s">
        <v>441</v>
      </c>
      <c r="H7" s="376" t="s">
        <v>442</v>
      </c>
      <c r="I7" s="377" t="s">
        <v>443</v>
      </c>
      <c r="J7" s="378" t="s">
        <v>442</v>
      </c>
      <c r="K7" s="379" t="s">
        <v>443</v>
      </c>
      <c r="L7" s="1255"/>
      <c r="M7" s="1256"/>
      <c r="N7" s="26"/>
      <c r="O7" s="31"/>
      <c r="P7" s="368"/>
      <c r="Q7" s="347"/>
      <c r="R7" s="33" t="s">
        <v>444</v>
      </c>
      <c r="S7" s="34">
        <v>10.45</v>
      </c>
      <c r="T7" s="347"/>
      <c r="U7" s="347"/>
      <c r="V7" s="33"/>
      <c r="W7" s="34"/>
      <c r="X7" s="27"/>
      <c r="Y7" s="27"/>
    </row>
    <row r="8" spans="1:25" s="367" customFormat="1" ht="24" customHeight="1" x14ac:dyDescent="0.15">
      <c r="A8" s="26"/>
      <c r="B8" s="1254" t="s">
        <v>192</v>
      </c>
      <c r="C8" s="1243"/>
      <c r="D8" s="1243"/>
      <c r="E8" s="1243"/>
      <c r="F8" s="1243"/>
      <c r="G8" s="348" t="s">
        <v>678</v>
      </c>
      <c r="H8" s="349">
        <f>IF(ISERROR(ROUNDDOWN($G8*$H$3,0)),"",ROUNDDOWN($G8*$H$3,0))</f>
        <v>1869</v>
      </c>
      <c r="I8" s="350">
        <f>IF(ISERROR(H8-ROUNDDOWN(H8/10*9,0)),"",H8-ROUNDDOWN(H8/10*9,0))</f>
        <v>187</v>
      </c>
      <c r="J8" s="351">
        <f>IF(ISERROR(ROUNDDOWN($G8*$H$3*J$6,0)),"",ROUNDDOWN($G8*$H$3*J$6,0))</f>
        <v>56074</v>
      </c>
      <c r="K8" s="351">
        <f>IF(ISERROR(J8-ROUNDDOWN(J8/10*9,0)),"",J8-ROUNDDOWN(J8/10*9,0))</f>
        <v>5608</v>
      </c>
      <c r="L8" s="1257"/>
      <c r="M8" s="1258"/>
      <c r="N8" s="26"/>
      <c r="O8" s="31"/>
      <c r="P8" s="368"/>
      <c r="Q8" s="347"/>
      <c r="R8" s="33" t="s">
        <v>445</v>
      </c>
      <c r="S8" s="34">
        <v>10.27</v>
      </c>
      <c r="T8" s="347"/>
      <c r="U8" s="347"/>
      <c r="V8" s="33"/>
      <c r="W8" s="34"/>
      <c r="X8" s="27"/>
      <c r="Y8" s="27"/>
    </row>
    <row r="9" spans="1:25" s="367" customFormat="1" ht="24" customHeight="1" x14ac:dyDescent="0.15">
      <c r="A9" s="26"/>
      <c r="B9" s="1254" t="s">
        <v>193</v>
      </c>
      <c r="C9" s="1243"/>
      <c r="D9" s="1243"/>
      <c r="E9" s="1243"/>
      <c r="F9" s="1243"/>
      <c r="G9" s="348" t="s">
        <v>679</v>
      </c>
      <c r="H9" s="349">
        <f t="shared" ref="H9:H14" si="0">IF(ISERROR(ROUNDDOWN($G9*$H$3,0)),"",ROUNDDOWN($G9*$H$3,0))</f>
        <v>3193</v>
      </c>
      <c r="I9" s="350">
        <f t="shared" ref="I9:I14" si="1">IF(ISERROR(H9-ROUNDDOWN(H9/10*9,0)),"",H9-ROUNDDOWN(H9/10*9,0))</f>
        <v>320</v>
      </c>
      <c r="J9" s="351">
        <f t="shared" ref="J9:J14" si="2">IF(ISERROR(ROUNDDOWN($G9*$H$3*J$6,0)),"",ROUNDDOWN($G9*$H$3*J$6,0))</f>
        <v>95819</v>
      </c>
      <c r="K9" s="351">
        <f t="shared" ref="K9:K14" si="3">IF(ISERROR(J9-ROUNDDOWN(J9/10*9,0)),"",J9-ROUNDDOWN(J9/10*9,0))</f>
        <v>9582</v>
      </c>
      <c r="L9" s="1259"/>
      <c r="M9" s="1260"/>
      <c r="N9" s="26"/>
      <c r="O9" s="31"/>
      <c r="P9" s="368"/>
      <c r="Q9" s="347"/>
      <c r="R9" s="33" t="s">
        <v>446</v>
      </c>
      <c r="S9" s="34">
        <v>10.14</v>
      </c>
      <c r="T9" s="347"/>
      <c r="U9" s="347"/>
      <c r="V9" s="33"/>
      <c r="W9" s="34"/>
      <c r="X9" s="27"/>
      <c r="Y9" s="27"/>
    </row>
    <row r="10" spans="1:25" s="367" customFormat="1" ht="24" customHeight="1" x14ac:dyDescent="0.15">
      <c r="A10" s="26"/>
      <c r="B10" s="1254" t="s">
        <v>194</v>
      </c>
      <c r="C10" s="1243"/>
      <c r="D10" s="1243"/>
      <c r="E10" s="1243"/>
      <c r="F10" s="1243"/>
      <c r="G10" s="352">
        <v>538</v>
      </c>
      <c r="H10" s="349">
        <f t="shared" si="0"/>
        <v>5525</v>
      </c>
      <c r="I10" s="350">
        <f t="shared" si="1"/>
        <v>553</v>
      </c>
      <c r="J10" s="351">
        <f t="shared" si="2"/>
        <v>165757</v>
      </c>
      <c r="K10" s="351">
        <f t="shared" si="3"/>
        <v>16576</v>
      </c>
      <c r="L10" s="1261"/>
      <c r="M10" s="1258"/>
      <c r="N10" s="26"/>
      <c r="O10" s="31"/>
      <c r="P10" s="368"/>
      <c r="Q10" s="347"/>
      <c r="R10" s="33" t="s">
        <v>45</v>
      </c>
      <c r="S10" s="34">
        <v>10</v>
      </c>
      <c r="T10" s="347"/>
      <c r="U10" s="347"/>
      <c r="V10" s="33"/>
      <c r="W10" s="34"/>
      <c r="X10" s="27"/>
      <c r="Y10" s="27"/>
    </row>
    <row r="11" spans="1:25" s="367" customFormat="1" ht="24" customHeight="1" x14ac:dyDescent="0.15">
      <c r="A11" s="26"/>
      <c r="B11" s="1254" t="s">
        <v>195</v>
      </c>
      <c r="C11" s="1243"/>
      <c r="D11" s="1243"/>
      <c r="E11" s="1243"/>
      <c r="F11" s="1243"/>
      <c r="G11" s="352">
        <v>604</v>
      </c>
      <c r="H11" s="349">
        <f t="shared" si="0"/>
        <v>6203</v>
      </c>
      <c r="I11" s="350">
        <f t="shared" si="1"/>
        <v>621</v>
      </c>
      <c r="J11" s="351">
        <f t="shared" si="2"/>
        <v>186092</v>
      </c>
      <c r="K11" s="351">
        <f t="shared" si="3"/>
        <v>18610</v>
      </c>
      <c r="L11" s="1262"/>
      <c r="M11" s="1263"/>
      <c r="N11" s="26"/>
      <c r="O11" s="31"/>
      <c r="P11" s="368"/>
      <c r="Q11" s="347"/>
      <c r="R11" s="347"/>
      <c r="S11" s="347"/>
      <c r="T11" s="347"/>
      <c r="U11" s="347"/>
      <c r="V11" s="347"/>
      <c r="W11" s="347"/>
      <c r="X11" s="27"/>
      <c r="Y11" s="27"/>
    </row>
    <row r="12" spans="1:25" s="367" customFormat="1" ht="24" customHeight="1" x14ac:dyDescent="0.15">
      <c r="A12" s="26"/>
      <c r="B12" s="1254" t="s">
        <v>196</v>
      </c>
      <c r="C12" s="1243"/>
      <c r="D12" s="1243"/>
      <c r="E12" s="1243"/>
      <c r="F12" s="1243"/>
      <c r="G12" s="352">
        <v>674</v>
      </c>
      <c r="H12" s="349">
        <f t="shared" si="0"/>
        <v>6921</v>
      </c>
      <c r="I12" s="350">
        <f t="shared" si="1"/>
        <v>693</v>
      </c>
      <c r="J12" s="351">
        <f t="shared" si="2"/>
        <v>207659</v>
      </c>
      <c r="K12" s="351">
        <f t="shared" si="3"/>
        <v>20766</v>
      </c>
      <c r="L12" s="1262"/>
      <c r="M12" s="1263"/>
      <c r="N12" s="26"/>
      <c r="O12" s="32"/>
      <c r="P12" s="32"/>
      <c r="Q12" s="347"/>
      <c r="R12" s="347"/>
      <c r="S12" s="347"/>
      <c r="T12" s="347"/>
      <c r="U12" s="347"/>
      <c r="V12" s="347"/>
      <c r="W12" s="347"/>
      <c r="X12" s="27"/>
      <c r="Y12" s="27"/>
    </row>
    <row r="13" spans="1:25" s="369" customFormat="1" ht="24" customHeight="1" x14ac:dyDescent="0.15">
      <c r="A13" s="35"/>
      <c r="B13" s="1254" t="s">
        <v>197</v>
      </c>
      <c r="C13" s="1243"/>
      <c r="D13" s="1243"/>
      <c r="E13" s="1243"/>
      <c r="F13" s="1243"/>
      <c r="G13" s="352">
        <v>738</v>
      </c>
      <c r="H13" s="349">
        <f t="shared" si="0"/>
        <v>7579</v>
      </c>
      <c r="I13" s="350">
        <f t="shared" si="1"/>
        <v>758</v>
      </c>
      <c r="J13" s="351">
        <f t="shared" si="2"/>
        <v>227377</v>
      </c>
      <c r="K13" s="351">
        <f t="shared" si="3"/>
        <v>22738</v>
      </c>
      <c r="L13" s="1262"/>
      <c r="M13" s="1263"/>
      <c r="N13" s="26"/>
      <c r="O13" s="32"/>
      <c r="P13" s="32"/>
      <c r="Q13" s="347"/>
      <c r="R13" s="347"/>
      <c r="S13" s="347"/>
      <c r="T13" s="347"/>
      <c r="U13" s="347"/>
      <c r="V13" s="347"/>
      <c r="W13" s="347"/>
      <c r="X13" s="353"/>
      <c r="Y13" s="353"/>
    </row>
    <row r="14" spans="1:25" s="367" customFormat="1" ht="24" customHeight="1" thickBot="1" x14ac:dyDescent="0.2">
      <c r="A14" s="26"/>
      <c r="B14" s="1266" t="s">
        <v>198</v>
      </c>
      <c r="C14" s="1267"/>
      <c r="D14" s="1267"/>
      <c r="E14" s="1267"/>
      <c r="F14" s="1267"/>
      <c r="G14" s="354">
        <v>807</v>
      </c>
      <c r="H14" s="349">
        <f t="shared" si="0"/>
        <v>8287</v>
      </c>
      <c r="I14" s="350">
        <f t="shared" si="1"/>
        <v>829</v>
      </c>
      <c r="J14" s="351">
        <f t="shared" si="2"/>
        <v>248636</v>
      </c>
      <c r="K14" s="351">
        <f t="shared" si="3"/>
        <v>24864</v>
      </c>
      <c r="L14" s="1264"/>
      <c r="M14" s="1265"/>
      <c r="N14" s="35"/>
      <c r="O14" s="32"/>
      <c r="P14" s="32"/>
      <c r="Q14" s="347"/>
      <c r="R14" s="33" t="s">
        <v>447</v>
      </c>
      <c r="S14" s="347">
        <v>12</v>
      </c>
      <c r="T14" s="347">
        <v>20</v>
      </c>
      <c r="U14" s="347"/>
      <c r="V14" s="33"/>
      <c r="W14" s="347"/>
      <c r="X14" s="27"/>
      <c r="Y14" s="27"/>
    </row>
    <row r="15" spans="1:25" s="367" customFormat="1" ht="24" customHeight="1" x14ac:dyDescent="0.15">
      <c r="A15" s="26"/>
      <c r="B15" s="1250"/>
      <c r="C15" s="1251"/>
      <c r="D15" s="1251"/>
      <c r="E15" s="1251"/>
      <c r="F15" s="380"/>
      <c r="G15" s="381"/>
      <c r="H15" s="1252" t="s">
        <v>680</v>
      </c>
      <c r="I15" s="1252"/>
      <c r="J15" s="1253" t="s">
        <v>439</v>
      </c>
      <c r="K15" s="1253"/>
      <c r="L15" s="1249"/>
      <c r="M15" s="1075"/>
      <c r="N15" s="26"/>
      <c r="O15" s="31"/>
      <c r="P15" s="32"/>
      <c r="Q15" s="347"/>
      <c r="R15" s="33" t="s">
        <v>448</v>
      </c>
      <c r="S15" s="347">
        <v>10</v>
      </c>
      <c r="T15" s="347"/>
      <c r="U15" s="347"/>
      <c r="V15" s="33"/>
      <c r="W15" s="347"/>
      <c r="X15" s="27"/>
      <c r="Y15" s="27"/>
    </row>
    <row r="16" spans="1:25" ht="24" customHeight="1" x14ac:dyDescent="0.15">
      <c r="A16" s="26"/>
      <c r="B16" s="1220" t="s">
        <v>449</v>
      </c>
      <c r="C16" s="1239"/>
      <c r="D16" s="1239"/>
      <c r="E16" s="1240"/>
      <c r="F16" s="382" t="s">
        <v>681</v>
      </c>
      <c r="G16" s="376" t="s">
        <v>682</v>
      </c>
      <c r="H16" s="377" t="s">
        <v>442</v>
      </c>
      <c r="I16" s="377" t="s">
        <v>443</v>
      </c>
      <c r="J16" s="377" t="s">
        <v>442</v>
      </c>
      <c r="K16" s="379" t="s">
        <v>443</v>
      </c>
      <c r="L16" s="982" t="s">
        <v>683</v>
      </c>
      <c r="M16" s="983"/>
      <c r="N16" s="26"/>
      <c r="O16" s="31"/>
      <c r="P16" s="32"/>
      <c r="Q16" s="347"/>
      <c r="R16" s="33" t="s">
        <v>50</v>
      </c>
      <c r="S16" s="347">
        <v>80</v>
      </c>
      <c r="T16" s="347" t="s">
        <v>619</v>
      </c>
      <c r="U16" s="347"/>
      <c r="V16" s="33"/>
      <c r="W16" s="347"/>
      <c r="X16" s="27"/>
      <c r="Y16" s="27"/>
    </row>
    <row r="17" spans="1:25" s="367" customFormat="1" ht="24" customHeight="1" x14ac:dyDescent="0.15">
      <c r="A17" s="26"/>
      <c r="B17" s="1220" t="s">
        <v>738</v>
      </c>
      <c r="C17" s="1239"/>
      <c r="D17" s="1239"/>
      <c r="E17" s="1240"/>
      <c r="F17" s="412"/>
      <c r="G17" s="349" t="str">
        <f>IF(F17="あり",S14,"")</f>
        <v/>
      </c>
      <c r="H17" s="349" t="str">
        <f>IF($G17="","",ROUNDDOWN(G17*$H$3,0))</f>
        <v/>
      </c>
      <c r="I17" s="349" t="str">
        <f>IF(G17="","",H17-ROUNDDOWN(H17/10*9,0))</f>
        <v/>
      </c>
      <c r="J17" s="349" t="str">
        <f>IF(G17="","",ROUNDDOWN($G17*$H$3*J$15,0))</f>
        <v/>
      </c>
      <c r="K17" s="349" t="str">
        <f>IF(G17="","",J17-ROUNDDOWN(J17/10*9,0))</f>
        <v/>
      </c>
      <c r="L17" s="1237"/>
      <c r="M17" s="1218"/>
      <c r="N17" s="26"/>
      <c r="O17" s="31"/>
      <c r="P17" s="32"/>
      <c r="Q17" s="347"/>
      <c r="R17" s="33" t="s">
        <v>450</v>
      </c>
      <c r="S17" s="347">
        <v>72</v>
      </c>
      <c r="T17" s="367">
        <v>572</v>
      </c>
      <c r="U17" s="370" t="s">
        <v>684</v>
      </c>
      <c r="V17" s="33"/>
      <c r="W17" s="347"/>
      <c r="X17" s="27"/>
      <c r="Y17" s="27"/>
    </row>
    <row r="18" spans="1:25" s="367" customFormat="1" ht="24" customHeight="1" x14ac:dyDescent="0.15">
      <c r="A18" s="26"/>
      <c r="B18" s="1220" t="s">
        <v>739</v>
      </c>
      <c r="C18" s="1239"/>
      <c r="D18" s="1239"/>
      <c r="E18" s="1240"/>
      <c r="F18" s="412"/>
      <c r="G18" s="349" t="str">
        <f>IF(F18="あり",T14,"")</f>
        <v/>
      </c>
      <c r="H18" s="355" t="str">
        <f>IF($G18="","","-")</f>
        <v/>
      </c>
      <c r="I18" s="355" t="str">
        <f>IF($G18="","","-")</f>
        <v/>
      </c>
      <c r="J18" s="349" t="str">
        <f>IF(G18="","",ROUNDDOWN($G18*$H$3,0))</f>
        <v/>
      </c>
      <c r="K18" s="349" t="str">
        <f>IF(G18="","",J18-ROUNDDOWN(J18/10*9,0))</f>
        <v/>
      </c>
      <c r="L18" s="1212" t="str">
        <f>IF(F18="（Ⅱ）",T16,"")</f>
        <v/>
      </c>
      <c r="M18" s="1213"/>
      <c r="N18" s="26"/>
      <c r="O18" s="31"/>
      <c r="P18" s="32"/>
      <c r="Q18" s="347"/>
      <c r="R18" s="33" t="s">
        <v>653</v>
      </c>
      <c r="S18" s="347">
        <v>144</v>
      </c>
      <c r="T18" s="370">
        <v>644</v>
      </c>
      <c r="U18" s="370" t="s">
        <v>620</v>
      </c>
      <c r="V18" s="33"/>
      <c r="W18" s="347"/>
      <c r="X18" s="27"/>
      <c r="Y18" s="27"/>
    </row>
    <row r="19" spans="1:25" s="367" customFormat="1" ht="24" customHeight="1" x14ac:dyDescent="0.15">
      <c r="A19" s="26"/>
      <c r="B19" s="1220" t="s">
        <v>101</v>
      </c>
      <c r="C19" s="1239"/>
      <c r="D19" s="1239"/>
      <c r="E19" s="1240"/>
      <c r="F19" s="389"/>
      <c r="G19" s="349" t="str">
        <f>IF(F19="あり",S15,"")</f>
        <v/>
      </c>
      <c r="H19" s="349" t="str">
        <f>IF($G19="","",ROUNDDOWN(G19*$H$3,0))</f>
        <v/>
      </c>
      <c r="I19" s="349" t="str">
        <f>IF(G19="","",H19-ROUNDDOWN(H19/10*9,0))</f>
        <v/>
      </c>
      <c r="J19" s="349" t="str">
        <f>IF(G19="","",ROUNDDOWN($G19*$H$3*J$15,0))</f>
        <v/>
      </c>
      <c r="K19" s="349" t="str">
        <f t="shared" ref="K19:K27" si="4">IF(G19="","",J19-ROUNDDOWN(J19/10*9,0))</f>
        <v/>
      </c>
      <c r="L19" s="1237"/>
      <c r="M19" s="1218"/>
      <c r="N19" s="26"/>
      <c r="O19" s="31"/>
      <c r="P19" s="32"/>
      <c r="Q19" s="347"/>
      <c r="R19" s="33" t="s">
        <v>654</v>
      </c>
      <c r="S19" s="347">
        <v>680</v>
      </c>
      <c r="T19" s="367">
        <v>1180</v>
      </c>
      <c r="U19" s="347" t="s">
        <v>652</v>
      </c>
      <c r="V19" s="33"/>
      <c r="W19" s="347"/>
      <c r="X19" s="27"/>
      <c r="Y19" s="27"/>
    </row>
    <row r="20" spans="1:25" s="367" customFormat="1" ht="24" customHeight="1" x14ac:dyDescent="0.15">
      <c r="A20" s="26"/>
      <c r="B20" s="1246" t="s">
        <v>102</v>
      </c>
      <c r="C20" s="1247"/>
      <c r="D20" s="1247"/>
      <c r="E20" s="962"/>
      <c r="F20" s="389"/>
      <c r="G20" s="349" t="str">
        <f>IF(F20="あり",S16,"")</f>
        <v/>
      </c>
      <c r="H20" s="355" t="str">
        <f>IF($G20="","","-")</f>
        <v/>
      </c>
      <c r="I20" s="355" t="str">
        <f>IF($G20="","","-")</f>
        <v/>
      </c>
      <c r="J20" s="349" t="str">
        <f>IF(G20="","",ROUNDDOWN($G20*$H$3,0))</f>
        <v/>
      </c>
      <c r="K20" s="349" t="str">
        <f t="shared" si="4"/>
        <v/>
      </c>
      <c r="L20" s="1212" t="str">
        <f>IF(F20="あり",T16,"")</f>
        <v/>
      </c>
      <c r="M20" s="1213"/>
      <c r="N20" s="26"/>
      <c r="O20" s="31"/>
      <c r="P20" s="32"/>
      <c r="Q20" s="347"/>
      <c r="R20" s="33" t="s">
        <v>655</v>
      </c>
      <c r="S20" s="347">
        <v>1280</v>
      </c>
      <c r="T20" s="367">
        <v>1780</v>
      </c>
      <c r="U20" s="347" t="s">
        <v>685</v>
      </c>
      <c r="V20" s="33"/>
      <c r="W20" s="347"/>
      <c r="X20" s="27"/>
      <c r="Y20" s="27"/>
    </row>
    <row r="21" spans="1:25" s="367" customFormat="1" ht="24" customHeight="1" x14ac:dyDescent="0.15">
      <c r="A21" s="26"/>
      <c r="B21" s="1248" t="s">
        <v>740</v>
      </c>
      <c r="C21" s="1247"/>
      <c r="D21" s="1247"/>
      <c r="E21" s="962"/>
      <c r="F21" s="389"/>
      <c r="G21" s="349" t="str">
        <f>IF(F21="（Ⅰ）",S21,IF(F21="（Ⅱ）",T21,""))</f>
        <v/>
      </c>
      <c r="H21" s="355" t="str">
        <f>IF($G21="","","-")</f>
        <v/>
      </c>
      <c r="I21" s="355" t="str">
        <f>IF($G21="","","-")</f>
        <v/>
      </c>
      <c r="J21" s="349" t="str">
        <f>IF(G21="","",ROUNDDOWN($G21*$H$3,0))</f>
        <v/>
      </c>
      <c r="K21" s="349" t="str">
        <f t="shared" si="4"/>
        <v/>
      </c>
      <c r="L21" s="1212" t="str">
        <f>IF(F21="（Ⅰ）",T16,IF(F21="（Ⅱ）",T16,""))</f>
        <v/>
      </c>
      <c r="M21" s="1213"/>
      <c r="N21" s="26"/>
      <c r="O21" s="31"/>
      <c r="P21" s="32"/>
      <c r="Q21" s="347"/>
      <c r="R21" s="33" t="s">
        <v>648</v>
      </c>
      <c r="S21" s="347">
        <v>30</v>
      </c>
      <c r="T21" s="347">
        <v>60</v>
      </c>
      <c r="U21" s="347"/>
      <c r="V21" s="33"/>
      <c r="W21" s="347"/>
      <c r="X21" s="27"/>
      <c r="Y21" s="27"/>
    </row>
    <row r="22" spans="1:25" ht="24" customHeight="1" x14ac:dyDescent="0.15">
      <c r="A22" s="26"/>
      <c r="B22" s="1241" t="s">
        <v>741</v>
      </c>
      <c r="C22" s="981"/>
      <c r="D22" s="981"/>
      <c r="E22" s="981"/>
      <c r="F22" s="1243"/>
      <c r="G22" s="349" t="str">
        <f>IF(F22="（Ⅰ）",S17,IF(F22="（Ⅱ）",T17,""))</f>
        <v/>
      </c>
      <c r="H22" s="349" t="str">
        <f t="shared" ref="H22:H27" si="5">IF($G22="","",ROUNDDOWN(G22*$H$3,0))</f>
        <v/>
      </c>
      <c r="I22" s="349" t="str">
        <f t="shared" ref="I22:I27" si="6">IF(G22="","",H22-ROUNDDOWN(H22/10*9,0))</f>
        <v/>
      </c>
      <c r="J22" s="355" t="str">
        <f>IF($G22="","","-")</f>
        <v/>
      </c>
      <c r="K22" s="355" t="str">
        <f>IF($G22="","","-")</f>
        <v/>
      </c>
      <c r="L22" s="1244" t="str">
        <f>IF(F22="（Ⅰ）",U17,IF(F22="（Ⅱ）",U17,""))</f>
        <v/>
      </c>
      <c r="M22" s="1245"/>
      <c r="N22" s="26"/>
      <c r="O22" s="31"/>
      <c r="P22" s="32"/>
      <c r="Q22" s="347"/>
      <c r="R22" s="33" t="s">
        <v>451</v>
      </c>
      <c r="S22" s="347">
        <v>3</v>
      </c>
      <c r="T22" s="347">
        <v>4</v>
      </c>
      <c r="U22" s="347"/>
      <c r="V22" s="33"/>
      <c r="W22" s="347"/>
      <c r="X22" s="27"/>
      <c r="Y22" s="27"/>
    </row>
    <row r="23" spans="1:25" ht="24" customHeight="1" x14ac:dyDescent="0.15">
      <c r="A23" s="26"/>
      <c r="B23" s="1242"/>
      <c r="C23" s="981"/>
      <c r="D23" s="981"/>
      <c r="E23" s="981"/>
      <c r="F23" s="1243"/>
      <c r="G23" s="349" t="str">
        <f>IF(F22="（Ⅰ）",S18,IF(F22="（Ⅱ）",T18,""))</f>
        <v/>
      </c>
      <c r="H23" s="349" t="str">
        <f t="shared" si="5"/>
        <v/>
      </c>
      <c r="I23" s="349" t="str">
        <f t="shared" si="6"/>
        <v/>
      </c>
      <c r="J23" s="355" t="str">
        <f t="shared" ref="J23:K25" si="7">IF($G23="","","-")</f>
        <v/>
      </c>
      <c r="K23" s="355" t="str">
        <f t="shared" si="7"/>
        <v/>
      </c>
      <c r="L23" s="1244" t="str">
        <f>IF(F22="（Ⅰ）",U18,IF(F22="（Ⅱ）",U18,""))</f>
        <v/>
      </c>
      <c r="M23" s="1245"/>
      <c r="N23" s="26"/>
      <c r="O23" s="31"/>
      <c r="P23" s="32"/>
      <c r="Q23" s="347"/>
      <c r="R23" s="33" t="s">
        <v>452</v>
      </c>
      <c r="S23" s="347">
        <v>22</v>
      </c>
      <c r="T23" s="347">
        <v>18</v>
      </c>
      <c r="U23" s="347">
        <v>6</v>
      </c>
      <c r="V23" s="33"/>
      <c r="W23" s="347"/>
      <c r="X23" s="27"/>
      <c r="Y23" s="27"/>
    </row>
    <row r="24" spans="1:25" ht="24" customHeight="1" x14ac:dyDescent="0.15">
      <c r="A24" s="26"/>
      <c r="B24" s="1242"/>
      <c r="C24" s="981"/>
      <c r="D24" s="981"/>
      <c r="E24" s="981"/>
      <c r="F24" s="1243"/>
      <c r="G24" s="349" t="str">
        <f>IF(F22="（Ⅰ）",S19,IF(F22="（Ⅱ）",T19,""))</f>
        <v/>
      </c>
      <c r="H24" s="349" t="str">
        <f t="shared" si="5"/>
        <v/>
      </c>
      <c r="I24" s="349" t="str">
        <f t="shared" si="6"/>
        <v/>
      </c>
      <c r="J24" s="355" t="str">
        <f t="shared" si="7"/>
        <v/>
      </c>
      <c r="K24" s="355" t="str">
        <f t="shared" si="7"/>
        <v/>
      </c>
      <c r="L24" s="1244" t="str">
        <f>IF(F22="（Ⅰ）",U19,IF(F22="（Ⅱ）",U19,""))</f>
        <v/>
      </c>
      <c r="M24" s="1245"/>
      <c r="N24" s="26"/>
      <c r="O24" s="31"/>
      <c r="P24" s="32"/>
      <c r="Q24" s="347"/>
      <c r="R24" s="33"/>
      <c r="S24" s="347"/>
      <c r="T24" s="347"/>
      <c r="U24" s="347"/>
      <c r="V24" s="33"/>
      <c r="W24" s="347"/>
      <c r="X24" s="27"/>
      <c r="Y24" s="27"/>
    </row>
    <row r="25" spans="1:25" s="367" customFormat="1" ht="24" customHeight="1" x14ac:dyDescent="0.15">
      <c r="A25" s="26"/>
      <c r="B25" s="1242"/>
      <c r="C25" s="981"/>
      <c r="D25" s="981"/>
      <c r="E25" s="981"/>
      <c r="F25" s="1243"/>
      <c r="G25" s="349" t="str">
        <f>IF(F22="（Ⅰ）",S20,IF(F22="（Ⅱ）",T20,""))</f>
        <v/>
      </c>
      <c r="H25" s="349" t="str">
        <f t="shared" si="5"/>
        <v/>
      </c>
      <c r="I25" s="349" t="str">
        <f t="shared" si="6"/>
        <v/>
      </c>
      <c r="J25" s="355" t="str">
        <f t="shared" si="7"/>
        <v/>
      </c>
      <c r="K25" s="355" t="str">
        <f t="shared" si="7"/>
        <v/>
      </c>
      <c r="L25" s="1244" t="str">
        <f>IF(F22="（Ⅰ）",U20,IF(F22="（Ⅱ）",U20,""))</f>
        <v/>
      </c>
      <c r="M25" s="1245"/>
      <c r="N25" s="26"/>
      <c r="O25" s="31"/>
      <c r="P25" s="32"/>
      <c r="Q25" s="347"/>
      <c r="R25" s="33" t="s">
        <v>453</v>
      </c>
      <c r="S25" s="347" t="s">
        <v>621</v>
      </c>
      <c r="T25" s="347"/>
      <c r="U25" s="347"/>
      <c r="V25" s="347"/>
      <c r="W25" s="347"/>
      <c r="X25" s="27"/>
      <c r="Y25" s="27"/>
    </row>
    <row r="26" spans="1:25" ht="24" customHeight="1" x14ac:dyDescent="0.15">
      <c r="A26" s="26"/>
      <c r="B26" s="1226" t="s">
        <v>742</v>
      </c>
      <c r="C26" s="1227"/>
      <c r="D26" s="1227"/>
      <c r="E26" s="1227"/>
      <c r="F26" s="389"/>
      <c r="G26" s="349" t="str">
        <f>IF(F26="（Ⅰ）",S22,IF(F26="（Ⅱ）",T22,""))</f>
        <v/>
      </c>
      <c r="H26" s="349" t="str">
        <f t="shared" si="5"/>
        <v/>
      </c>
      <c r="I26" s="349" t="str">
        <f t="shared" si="6"/>
        <v/>
      </c>
      <c r="J26" s="349" t="str">
        <f>IF(G26="","",ROUNDDOWN($G26*$H$3*J$15,0))</f>
        <v/>
      </c>
      <c r="K26" s="349" t="str">
        <f t="shared" si="4"/>
        <v/>
      </c>
      <c r="L26" s="1217"/>
      <c r="M26" s="1228"/>
      <c r="N26" s="26"/>
      <c r="O26" s="32"/>
      <c r="P26" s="32"/>
      <c r="Q26" s="347"/>
      <c r="R26" s="347"/>
      <c r="S26" s="347" t="s">
        <v>622</v>
      </c>
      <c r="T26" s="347"/>
      <c r="U26" s="347"/>
      <c r="V26" s="347"/>
      <c r="W26" s="347"/>
      <c r="X26" s="27"/>
      <c r="Y26" s="27"/>
    </row>
    <row r="27" spans="1:25" ht="24" customHeight="1" x14ac:dyDescent="0.15">
      <c r="A27" s="26"/>
      <c r="B27" s="1229" t="s">
        <v>743</v>
      </c>
      <c r="C27" s="1230"/>
      <c r="D27" s="1230"/>
      <c r="E27" s="1230"/>
      <c r="F27" s="389"/>
      <c r="G27" s="349" t="str">
        <f>IF(F27="（Ⅰ）",S23,IF(F27="（Ⅱ）",T23,IF(F27="（Ⅲ）",U23,"")))</f>
        <v/>
      </c>
      <c r="H27" s="349" t="str">
        <f t="shared" si="5"/>
        <v/>
      </c>
      <c r="I27" s="349" t="str">
        <f t="shared" si="6"/>
        <v/>
      </c>
      <c r="J27" s="349" t="str">
        <f>IF(G27="","",ROUNDDOWN($G27*$H$3*J$15,0))</f>
        <v/>
      </c>
      <c r="K27" s="349" t="str">
        <f t="shared" si="4"/>
        <v/>
      </c>
      <c r="L27" s="1217"/>
      <c r="M27" s="1228"/>
      <c r="N27" s="26"/>
      <c r="O27" s="32"/>
      <c r="P27" s="32"/>
      <c r="Q27" s="347"/>
      <c r="R27" s="347"/>
      <c r="S27" s="347" t="s">
        <v>623</v>
      </c>
      <c r="T27" s="347"/>
      <c r="U27" s="347"/>
      <c r="V27" s="347"/>
      <c r="W27" s="347"/>
      <c r="X27" s="27"/>
      <c r="Y27" s="27"/>
    </row>
    <row r="28" spans="1:25" ht="24" customHeight="1" x14ac:dyDescent="0.15">
      <c r="A28" s="26"/>
      <c r="B28" s="1199" t="s">
        <v>744</v>
      </c>
      <c r="C28" s="1210"/>
      <c r="D28" s="1210"/>
      <c r="E28" s="1211"/>
      <c r="F28" s="383"/>
      <c r="G28" s="1231" t="str">
        <f>IF(F28="なし","-",IF(F28="（Ⅰ）",S25,IF(F28="（Ⅱ）",S26,IF(F28="（Ⅲ）",S27,IF(F28="（Ⅳ）",S28,IF(F28="（Ⅴ）",S29,""))))))</f>
        <v/>
      </c>
      <c r="H28" s="1232"/>
      <c r="I28" s="1232"/>
      <c r="J28" s="1232"/>
      <c r="K28" s="1233"/>
      <c r="L28" s="1234" t="s">
        <v>686</v>
      </c>
      <c r="M28" s="1235"/>
      <c r="N28" s="26"/>
      <c r="O28" s="32"/>
      <c r="P28" s="32"/>
      <c r="Q28" s="347"/>
      <c r="R28" s="347"/>
      <c r="S28" s="347" t="s">
        <v>624</v>
      </c>
      <c r="T28" s="347"/>
      <c r="U28" s="347"/>
      <c r="V28" s="347"/>
      <c r="W28" s="347"/>
      <c r="X28" s="27"/>
      <c r="Y28" s="27"/>
    </row>
    <row r="29" spans="1:25" ht="24" customHeight="1" x14ac:dyDescent="0.15">
      <c r="A29" s="26"/>
      <c r="B29" s="1236" t="s">
        <v>745</v>
      </c>
      <c r="C29" s="1215"/>
      <c r="D29" s="1215"/>
      <c r="E29" s="1216"/>
      <c r="F29" s="383"/>
      <c r="G29" s="1231" t="str">
        <f>IF(F29="なし","-",IF(F29="（Ⅰ）",S30,IF(F29="（Ⅱ）",S31,"")))</f>
        <v/>
      </c>
      <c r="H29" s="1232"/>
      <c r="I29" s="1232"/>
      <c r="J29" s="1232"/>
      <c r="K29" s="1233"/>
      <c r="L29" s="1237" t="s">
        <v>687</v>
      </c>
      <c r="M29" s="1218"/>
      <c r="N29" s="26"/>
      <c r="O29" s="32"/>
      <c r="P29" s="32"/>
      <c r="Q29" s="347"/>
      <c r="R29" s="347"/>
      <c r="S29" s="347" t="s">
        <v>625</v>
      </c>
      <c r="T29" s="347"/>
      <c r="U29" s="347"/>
      <c r="V29" s="347"/>
      <c r="W29" s="347"/>
      <c r="X29" s="27"/>
      <c r="Y29" s="27"/>
    </row>
    <row r="30" spans="1:25" ht="24" customHeight="1" x14ac:dyDescent="0.15">
      <c r="A30" s="26"/>
      <c r="B30" s="1238" t="s">
        <v>746</v>
      </c>
      <c r="C30" s="1239"/>
      <c r="D30" s="1239"/>
      <c r="E30" s="1240"/>
      <c r="F30" s="389"/>
      <c r="G30" s="349" t="str">
        <f>IF(F30="（Ⅰ）",S32,IF(F30="（Ⅱ）",T32,""))</f>
        <v/>
      </c>
      <c r="H30" s="349" t="str">
        <f>IF($G30="","",ROUNDDOWN(G30*$H$3,0))</f>
        <v/>
      </c>
      <c r="I30" s="349" t="str">
        <f>IF(G30="","",H30-ROUNDDOWN(H30/10*9,0))</f>
        <v/>
      </c>
      <c r="J30" s="349" t="str">
        <f>IF(G30="","",ROUNDDOWN($G30*$H$3*J$15,0))</f>
        <v/>
      </c>
      <c r="K30" s="349" t="str">
        <f>IF(G30="","",J30-ROUNDDOWN(J30/10*9,0))</f>
        <v/>
      </c>
      <c r="L30" s="1217"/>
      <c r="M30" s="1218"/>
      <c r="N30" s="26"/>
      <c r="O30" s="32"/>
      <c r="P30" s="32"/>
      <c r="Q30" s="347"/>
      <c r="R30" s="33" t="s">
        <v>688</v>
      </c>
      <c r="S30" s="347" t="s">
        <v>626</v>
      </c>
      <c r="T30" s="347"/>
      <c r="U30" s="347"/>
      <c r="V30" s="347"/>
      <c r="W30" s="347"/>
      <c r="X30" s="27"/>
      <c r="Y30" s="27"/>
    </row>
    <row r="31" spans="1:25" ht="24" customHeight="1" x14ac:dyDescent="0.15">
      <c r="A31" s="26"/>
      <c r="B31" s="1220" t="s">
        <v>627</v>
      </c>
      <c r="C31" s="1221"/>
      <c r="D31" s="1221"/>
      <c r="E31" s="1222"/>
      <c r="F31" s="389"/>
      <c r="G31" s="1223" t="str">
        <f t="shared" ref="G31:G37" si="8">IF(F31="あり",S33,"")</f>
        <v/>
      </c>
      <c r="H31" s="1224"/>
      <c r="I31" s="1224"/>
      <c r="J31" s="1224"/>
      <c r="K31" s="1225"/>
      <c r="L31" s="391"/>
      <c r="M31" s="392"/>
      <c r="N31" s="26"/>
      <c r="O31" s="32"/>
      <c r="P31" s="32"/>
      <c r="Q31" s="347"/>
      <c r="R31" s="347"/>
      <c r="S31" s="347" t="s">
        <v>689</v>
      </c>
      <c r="T31" s="347"/>
      <c r="U31" s="347"/>
      <c r="V31" s="347"/>
      <c r="W31" s="347"/>
      <c r="X31" s="27"/>
      <c r="Y31" s="27"/>
    </row>
    <row r="32" spans="1:25" ht="24" customHeight="1" x14ac:dyDescent="0.15">
      <c r="A32" s="26"/>
      <c r="B32" s="1199" t="s">
        <v>747</v>
      </c>
      <c r="C32" s="1210"/>
      <c r="D32" s="1210"/>
      <c r="E32" s="1211"/>
      <c r="F32" s="389"/>
      <c r="G32" s="349" t="str">
        <f>IF(F32="（Ⅰ）",S34,IF(F32="（Ⅱ）",T34,""))</f>
        <v/>
      </c>
      <c r="H32" s="355" t="str">
        <f>IF($G32="","","-")</f>
        <v/>
      </c>
      <c r="I32" s="355" t="str">
        <f>IF($G32="","","-")</f>
        <v/>
      </c>
      <c r="J32" s="349" t="str">
        <f>IF(G32="","",ROUNDDOWN($G32*$H$3,0))</f>
        <v/>
      </c>
      <c r="K32" s="349" t="str">
        <f>IF(G32="","",J32-ROUNDDOWN(J32/10*9,0))</f>
        <v/>
      </c>
      <c r="L32" s="1212" t="str">
        <f>IF(F32="（Ⅰ）",U34,IF(F32="（Ⅱ）",U34,""))</f>
        <v/>
      </c>
      <c r="M32" s="1213"/>
      <c r="N32" s="26"/>
      <c r="O32" s="32"/>
      <c r="P32" s="32"/>
      <c r="Q32" s="347"/>
      <c r="R32" s="33" t="s">
        <v>628</v>
      </c>
      <c r="S32" s="347">
        <v>36</v>
      </c>
      <c r="T32" s="347">
        <v>22</v>
      </c>
      <c r="U32" s="347"/>
      <c r="V32" s="347"/>
      <c r="W32" s="347"/>
      <c r="X32" s="27"/>
      <c r="Y32" s="27"/>
    </row>
    <row r="33" spans="1:25" ht="24" customHeight="1" x14ac:dyDescent="0.15">
      <c r="A33" s="26"/>
      <c r="B33" s="1214" t="s">
        <v>582</v>
      </c>
      <c r="C33" s="1215"/>
      <c r="D33" s="1215"/>
      <c r="E33" s="1216"/>
      <c r="F33" s="389"/>
      <c r="G33" s="349" t="str">
        <f t="shared" si="8"/>
        <v/>
      </c>
      <c r="H33" s="349" t="str">
        <f>IF($G33="","",ROUNDDOWN(G33*$H$3,0))</f>
        <v/>
      </c>
      <c r="I33" s="349" t="str">
        <f>IF(G33="","",H33-ROUNDDOWN(H33/10*9,0))</f>
        <v/>
      </c>
      <c r="J33" s="349" t="str">
        <f>IF(G33="","",ROUNDDOWN($G33*$H$3*J$15,0))</f>
        <v/>
      </c>
      <c r="K33" s="349" t="str">
        <f t="shared" ref="K33:K37" si="9">IF(G33="","",J33-ROUNDDOWN(J33/10*9,0))</f>
        <v/>
      </c>
      <c r="L33" s="1217"/>
      <c r="M33" s="1218"/>
      <c r="N33" s="26"/>
      <c r="O33" s="32"/>
      <c r="P33" s="32"/>
      <c r="Q33" s="347"/>
      <c r="R33" s="33" t="s">
        <v>629</v>
      </c>
      <c r="S33" s="347" t="s">
        <v>630</v>
      </c>
      <c r="T33" s="347"/>
      <c r="U33" s="347"/>
      <c r="V33" s="347"/>
      <c r="W33" s="347"/>
      <c r="X33" s="27"/>
      <c r="Y33" s="27"/>
    </row>
    <row r="34" spans="1:25" ht="24" customHeight="1" x14ac:dyDescent="0.15">
      <c r="A34" s="26"/>
      <c r="B34" s="1219" t="s">
        <v>583</v>
      </c>
      <c r="C34" s="1210"/>
      <c r="D34" s="1210"/>
      <c r="E34" s="1211"/>
      <c r="F34" s="389"/>
      <c r="G34" s="349" t="str">
        <f>IF(F34="あり",S37,"")</f>
        <v/>
      </c>
      <c r="H34" s="355" t="str">
        <f t="shared" ref="H34:I36" si="10">IF($G34="","","-")</f>
        <v/>
      </c>
      <c r="I34" s="355" t="str">
        <f t="shared" si="10"/>
        <v/>
      </c>
      <c r="J34" s="349" t="str">
        <f>IF(G34="","",ROUNDDOWN($G34*$H$3,0))</f>
        <v/>
      </c>
      <c r="K34" s="349" t="str">
        <f t="shared" si="9"/>
        <v/>
      </c>
      <c r="L34" s="1212" t="str">
        <f>IF(F34="あり",T16,"")</f>
        <v/>
      </c>
      <c r="M34" s="1213"/>
      <c r="N34" s="26"/>
      <c r="O34" s="32"/>
      <c r="P34" s="32"/>
      <c r="Q34" s="347"/>
      <c r="R34" s="33" t="s">
        <v>631</v>
      </c>
      <c r="S34" s="347">
        <v>100</v>
      </c>
      <c r="T34" s="347">
        <v>200</v>
      </c>
      <c r="U34" s="347" t="s">
        <v>690</v>
      </c>
      <c r="V34" s="347"/>
      <c r="W34" s="347"/>
      <c r="X34" s="27"/>
      <c r="Y34" s="27"/>
    </row>
    <row r="35" spans="1:25" ht="24" customHeight="1" x14ac:dyDescent="0.15">
      <c r="A35" s="26"/>
      <c r="B35" s="1199" t="s">
        <v>649</v>
      </c>
      <c r="C35" s="1200"/>
      <c r="D35" s="1200"/>
      <c r="E35" s="1201"/>
      <c r="F35" s="389"/>
      <c r="G35" s="349" t="str">
        <f>IF(F35="あり",S38,"")</f>
        <v/>
      </c>
      <c r="H35" s="355" t="str">
        <f t="shared" si="10"/>
        <v/>
      </c>
      <c r="I35" s="355" t="str">
        <f t="shared" si="10"/>
        <v/>
      </c>
      <c r="J35" s="351" t="str">
        <f>IF(G35="","",ROUNDDOWN($G35*$H$3,0))</f>
        <v/>
      </c>
      <c r="K35" s="351" t="str">
        <f t="shared" si="9"/>
        <v/>
      </c>
      <c r="L35" s="1202" t="str">
        <f>IF(F35="あり",T38,"")</f>
        <v/>
      </c>
      <c r="M35" s="1203"/>
      <c r="N35" s="26"/>
      <c r="O35" s="32"/>
      <c r="P35" s="32"/>
      <c r="Q35" s="347"/>
      <c r="R35" s="33" t="s">
        <v>632</v>
      </c>
      <c r="S35" s="347">
        <v>120</v>
      </c>
      <c r="T35" s="347"/>
      <c r="U35" s="347"/>
      <c r="V35" s="347"/>
      <c r="W35" s="347"/>
      <c r="X35" s="27"/>
      <c r="Y35" s="27"/>
    </row>
    <row r="36" spans="1:25" ht="24" customHeight="1" x14ac:dyDescent="0.15">
      <c r="A36" s="26"/>
      <c r="B36" s="1199" t="s">
        <v>650</v>
      </c>
      <c r="C36" s="1200"/>
      <c r="D36" s="1200"/>
      <c r="E36" s="1201"/>
      <c r="F36" s="389"/>
      <c r="G36" s="349" t="str">
        <f>IF(F36="あり",S36,"")</f>
        <v/>
      </c>
      <c r="H36" s="355" t="str">
        <f t="shared" si="10"/>
        <v/>
      </c>
      <c r="I36" s="355" t="str">
        <f t="shared" si="10"/>
        <v/>
      </c>
      <c r="J36" s="351" t="str">
        <f>IF(G36="","",ROUNDDOWN($G36*$H$3,0))</f>
        <v/>
      </c>
      <c r="K36" s="351" t="str">
        <f t="shared" si="9"/>
        <v/>
      </c>
      <c r="L36" s="1202" t="str">
        <f>IF(F36="あり",T16,"")</f>
        <v/>
      </c>
      <c r="M36" s="1203"/>
      <c r="N36" s="26"/>
      <c r="O36" s="32"/>
      <c r="P36" s="32"/>
      <c r="Q36" s="347"/>
      <c r="R36" s="33" t="s">
        <v>651</v>
      </c>
      <c r="S36" s="347">
        <v>40</v>
      </c>
      <c r="T36" s="347"/>
      <c r="U36" s="347"/>
      <c r="V36" s="347"/>
      <c r="W36" s="347"/>
      <c r="X36" s="27"/>
      <c r="Y36" s="27"/>
    </row>
    <row r="37" spans="1:25" ht="24" customHeight="1" thickBot="1" x14ac:dyDescent="0.2">
      <c r="A37" s="26"/>
      <c r="B37" s="1204" t="s">
        <v>584</v>
      </c>
      <c r="C37" s="1205"/>
      <c r="D37" s="1205"/>
      <c r="E37" s="1206"/>
      <c r="F37" s="390"/>
      <c r="G37" s="384" t="str">
        <f t="shared" si="8"/>
        <v/>
      </c>
      <c r="H37" s="384" t="str">
        <f>IF($G37="","",ROUNDDOWN(G37*$H$3,0))</f>
        <v/>
      </c>
      <c r="I37" s="384" t="str">
        <f>IF(G37="","",H37-ROUNDDOWN(H37/10*9,0))</f>
        <v/>
      </c>
      <c r="J37" s="384" t="str">
        <f>IF(G37="","",ROUNDDOWN($G37*$H$3*J$15,0))</f>
        <v/>
      </c>
      <c r="K37" s="384" t="str">
        <f t="shared" si="9"/>
        <v/>
      </c>
      <c r="L37" s="1207" t="str">
        <f>IF(F37="あり",T39,"")</f>
        <v/>
      </c>
      <c r="M37" s="1208"/>
      <c r="N37" s="26"/>
      <c r="O37" s="32"/>
      <c r="P37" s="32"/>
      <c r="Q37" s="347"/>
      <c r="R37" s="33" t="s">
        <v>633</v>
      </c>
      <c r="S37" s="347">
        <v>30</v>
      </c>
      <c r="T37" s="347"/>
      <c r="U37" s="347"/>
      <c r="V37" s="347"/>
      <c r="W37" s="347"/>
      <c r="X37" s="27"/>
      <c r="Y37" s="27"/>
    </row>
    <row r="38" spans="1:25" ht="21" customHeight="1" x14ac:dyDescent="0.15">
      <c r="B38" s="371"/>
      <c r="C38" s="371"/>
      <c r="D38" s="371"/>
      <c r="E38" s="371"/>
      <c r="F38" s="371"/>
      <c r="G38" s="372"/>
      <c r="H38" s="372"/>
      <c r="I38" s="372"/>
      <c r="J38" s="372"/>
      <c r="K38" s="372"/>
      <c r="L38" s="373"/>
      <c r="M38" s="373"/>
      <c r="N38" s="26"/>
      <c r="O38" s="32"/>
      <c r="P38" s="32"/>
      <c r="Q38" s="347"/>
      <c r="R38" s="33" t="s">
        <v>634</v>
      </c>
      <c r="S38" s="347">
        <v>20</v>
      </c>
      <c r="T38" s="347" t="s">
        <v>635</v>
      </c>
      <c r="U38" s="27"/>
      <c r="V38" s="27"/>
      <c r="W38" s="27"/>
      <c r="X38" s="27"/>
      <c r="Y38" s="27"/>
    </row>
    <row r="39" spans="1:25" ht="10.5" customHeight="1" x14ac:dyDescent="0.15">
      <c r="B39" s="2"/>
      <c r="C39" s="2"/>
      <c r="D39" s="2"/>
      <c r="E39" s="2"/>
      <c r="F39" s="2"/>
      <c r="G39" s="2"/>
      <c r="H39" s="2"/>
      <c r="I39" s="2"/>
      <c r="J39" s="2"/>
      <c r="K39" s="2"/>
      <c r="L39" s="2"/>
      <c r="M39" s="2"/>
      <c r="N39" s="26"/>
      <c r="O39" s="347"/>
      <c r="P39" s="347"/>
      <c r="Q39" s="36"/>
      <c r="R39" s="33" t="s">
        <v>636</v>
      </c>
      <c r="S39" s="347">
        <v>30</v>
      </c>
      <c r="T39" s="27" t="s">
        <v>656</v>
      </c>
      <c r="U39" s="27"/>
      <c r="V39" s="27"/>
      <c r="W39" s="27"/>
      <c r="X39" s="27"/>
      <c r="Y39" s="27"/>
    </row>
    <row r="40" spans="1:25" ht="14.25" customHeight="1" x14ac:dyDescent="0.15">
      <c r="B40" s="1209" t="s">
        <v>472</v>
      </c>
      <c r="C40" s="1209"/>
      <c r="D40" s="1209"/>
      <c r="E40" s="1209"/>
      <c r="F40" s="1209"/>
      <c r="G40" s="1209"/>
      <c r="H40" s="1209"/>
      <c r="I40" s="1209"/>
      <c r="J40" s="1209"/>
      <c r="K40" s="1209"/>
      <c r="L40" s="1209"/>
      <c r="M40" s="1209"/>
      <c r="N40" s="26"/>
      <c r="O40" s="36"/>
      <c r="P40" s="32"/>
    </row>
    <row r="41" spans="1:25" ht="177.95" customHeight="1" x14ac:dyDescent="0.15">
      <c r="B41" s="2"/>
      <c r="C41" s="416" t="s">
        <v>691</v>
      </c>
      <c r="D41" s="416"/>
      <c r="E41" s="416"/>
      <c r="F41" s="416"/>
      <c r="G41" s="416"/>
      <c r="H41" s="416"/>
      <c r="I41" s="416"/>
      <c r="J41" s="416"/>
      <c r="K41" s="416"/>
      <c r="L41" s="416"/>
      <c r="M41" s="416"/>
      <c r="N41" s="416"/>
      <c r="O41" s="36"/>
      <c r="P41" s="36"/>
    </row>
    <row r="42" spans="1:25" ht="21" customHeight="1" x14ac:dyDescent="0.15">
      <c r="B42" s="1209" t="s">
        <v>454</v>
      </c>
      <c r="C42" s="1209"/>
      <c r="D42" s="1209"/>
      <c r="E42" s="1209"/>
      <c r="F42" s="364"/>
      <c r="G42" s="2"/>
      <c r="H42" s="2"/>
      <c r="I42" s="2"/>
      <c r="J42" s="2"/>
      <c r="K42" s="2"/>
      <c r="L42" s="2"/>
      <c r="M42" s="2"/>
      <c r="N42" s="26"/>
      <c r="O42" s="36"/>
      <c r="P42" s="36"/>
    </row>
    <row r="43" spans="1:25" ht="21" customHeight="1" x14ac:dyDescent="0.15">
      <c r="B43" s="2" t="s">
        <v>669</v>
      </c>
      <c r="C43" s="2"/>
      <c r="D43" s="2"/>
      <c r="E43" s="2"/>
      <c r="F43" s="2"/>
      <c r="G43" s="2"/>
      <c r="H43" s="2"/>
      <c r="I43" s="2"/>
      <c r="J43" s="2"/>
      <c r="K43" s="2"/>
      <c r="L43" s="2"/>
      <c r="M43" s="2"/>
      <c r="N43" s="26"/>
      <c r="O43" s="36"/>
      <c r="P43" s="36"/>
    </row>
    <row r="44" spans="1:25" ht="105.75" customHeight="1" x14ac:dyDescent="0.15">
      <c r="B44" s="2"/>
      <c r="C44" s="416" t="s">
        <v>668</v>
      </c>
      <c r="D44" s="416"/>
      <c r="E44" s="416"/>
      <c r="F44" s="416"/>
      <c r="G44" s="416"/>
      <c r="H44" s="416"/>
      <c r="I44" s="416"/>
      <c r="J44" s="416"/>
      <c r="K44" s="416"/>
      <c r="L44" s="416"/>
      <c r="M44" s="416"/>
      <c r="N44" s="416"/>
      <c r="O44" s="36"/>
      <c r="P44" s="36"/>
    </row>
    <row r="45" spans="1:25" ht="21" customHeight="1" x14ac:dyDescent="0.15">
      <c r="B45" s="2" t="s">
        <v>670</v>
      </c>
      <c r="C45" s="2"/>
      <c r="D45" s="2"/>
      <c r="E45" s="2"/>
      <c r="F45" s="2"/>
      <c r="G45" s="2"/>
      <c r="H45" s="2"/>
      <c r="I45" s="2"/>
      <c r="J45" s="2"/>
      <c r="K45" s="2"/>
      <c r="L45" s="2"/>
      <c r="M45" s="2"/>
      <c r="N45" s="26"/>
      <c r="O45" s="36"/>
      <c r="P45" s="36"/>
    </row>
    <row r="46" spans="1:25" ht="48.75" customHeight="1" x14ac:dyDescent="0.15">
      <c r="B46" s="2"/>
      <c r="C46" s="416" t="s">
        <v>671</v>
      </c>
      <c r="D46" s="416"/>
      <c r="E46" s="416"/>
      <c r="F46" s="416"/>
      <c r="G46" s="416"/>
      <c r="H46" s="416"/>
      <c r="I46" s="416"/>
      <c r="J46" s="416"/>
      <c r="K46" s="416"/>
      <c r="L46" s="416"/>
      <c r="M46" s="416"/>
      <c r="N46" s="416"/>
      <c r="O46" s="36"/>
      <c r="P46" s="36"/>
    </row>
    <row r="47" spans="1:25" ht="21" customHeight="1" x14ac:dyDescent="0.15">
      <c r="B47" s="2" t="s">
        <v>468</v>
      </c>
      <c r="C47" s="385"/>
      <c r="D47" s="385"/>
      <c r="E47" s="385"/>
      <c r="F47" s="385"/>
      <c r="G47" s="385"/>
      <c r="H47" s="385"/>
      <c r="I47" s="385"/>
      <c r="J47" s="385"/>
      <c r="K47" s="385"/>
      <c r="L47" s="385"/>
      <c r="M47" s="385"/>
      <c r="N47" s="26"/>
      <c r="O47" s="36"/>
      <c r="P47" s="36"/>
    </row>
    <row r="48" spans="1:25" ht="90" customHeight="1" x14ac:dyDescent="0.15">
      <c r="B48" s="2"/>
      <c r="C48" s="416" t="s">
        <v>692</v>
      </c>
      <c r="D48" s="416"/>
      <c r="E48" s="416"/>
      <c r="F48" s="416"/>
      <c r="G48" s="416"/>
      <c r="H48" s="416"/>
      <c r="I48" s="416"/>
      <c r="J48" s="416"/>
      <c r="K48" s="416"/>
      <c r="L48" s="416"/>
      <c r="M48" s="416"/>
      <c r="N48" s="416"/>
      <c r="O48" s="36"/>
      <c r="P48" s="36"/>
    </row>
    <row r="49" spans="2:16" ht="21" customHeight="1" x14ac:dyDescent="0.15">
      <c r="B49" s="2" t="s">
        <v>469</v>
      </c>
      <c r="C49" s="385"/>
      <c r="D49" s="385"/>
      <c r="E49" s="385"/>
      <c r="F49" s="385"/>
      <c r="G49" s="385"/>
      <c r="H49" s="385"/>
      <c r="I49" s="385"/>
      <c r="J49" s="385"/>
      <c r="K49" s="385"/>
      <c r="L49" s="385"/>
      <c r="M49" s="385"/>
      <c r="N49" s="26"/>
      <c r="O49" s="36"/>
      <c r="P49" s="36"/>
    </row>
    <row r="50" spans="2:16" ht="51.75" customHeight="1" x14ac:dyDescent="0.15">
      <c r="B50" s="2"/>
      <c r="C50" s="416" t="s">
        <v>539</v>
      </c>
      <c r="D50" s="416"/>
      <c r="E50" s="416"/>
      <c r="F50" s="416"/>
      <c r="G50" s="416"/>
      <c r="H50" s="416"/>
      <c r="I50" s="416"/>
      <c r="J50" s="416"/>
      <c r="K50" s="416"/>
      <c r="L50" s="416"/>
      <c r="M50" s="416"/>
      <c r="N50" s="416"/>
      <c r="O50" s="36"/>
      <c r="P50" s="36"/>
    </row>
    <row r="51" spans="2:16" ht="22.5" customHeight="1" x14ac:dyDescent="0.15">
      <c r="B51" s="2" t="s">
        <v>674</v>
      </c>
      <c r="C51" s="385"/>
      <c r="D51" s="385"/>
      <c r="E51" s="385"/>
      <c r="F51" s="385"/>
      <c r="G51" s="385"/>
      <c r="H51" s="385"/>
      <c r="I51" s="385"/>
      <c r="J51" s="385"/>
      <c r="K51" s="385"/>
      <c r="L51" s="385"/>
      <c r="M51" s="385"/>
      <c r="N51" s="385"/>
      <c r="O51" s="36"/>
      <c r="P51" s="36"/>
    </row>
    <row r="52" spans="2:16" ht="139.5" customHeight="1" x14ac:dyDescent="0.15">
      <c r="B52" s="2"/>
      <c r="C52" s="416" t="s">
        <v>693</v>
      </c>
      <c r="D52" s="416"/>
      <c r="E52" s="416"/>
      <c r="F52" s="416"/>
      <c r="G52" s="416"/>
      <c r="H52" s="416"/>
      <c r="I52" s="416"/>
      <c r="J52" s="416"/>
      <c r="K52" s="416"/>
      <c r="L52" s="416"/>
      <c r="M52" s="416"/>
      <c r="N52" s="416"/>
      <c r="O52" s="36"/>
      <c r="P52" s="36"/>
    </row>
    <row r="53" spans="2:16" ht="22.5" customHeight="1" x14ac:dyDescent="0.15">
      <c r="B53" s="2" t="s">
        <v>675</v>
      </c>
      <c r="C53" s="385"/>
      <c r="D53" s="385"/>
      <c r="E53" s="385"/>
      <c r="F53" s="385"/>
      <c r="G53" s="385"/>
      <c r="H53" s="385"/>
      <c r="I53" s="385"/>
      <c r="J53" s="385"/>
      <c r="K53" s="385"/>
      <c r="L53" s="385"/>
      <c r="M53" s="385"/>
      <c r="N53" s="385"/>
      <c r="O53" s="36"/>
      <c r="P53" s="36"/>
    </row>
    <row r="54" spans="2:16" ht="40.5" customHeight="1" x14ac:dyDescent="0.15">
      <c r="B54" s="2"/>
      <c r="C54" s="416" t="s">
        <v>676</v>
      </c>
      <c r="D54" s="416"/>
      <c r="E54" s="416"/>
      <c r="F54" s="416"/>
      <c r="G54" s="416"/>
      <c r="H54" s="416"/>
      <c r="I54" s="416"/>
      <c r="J54" s="416"/>
      <c r="K54" s="416"/>
      <c r="L54" s="416"/>
      <c r="M54" s="416"/>
      <c r="N54" s="416"/>
      <c r="O54" s="36"/>
      <c r="P54" s="36"/>
    </row>
    <row r="55" spans="2:16" ht="21" customHeight="1" x14ac:dyDescent="0.15">
      <c r="B55" s="2" t="s">
        <v>585</v>
      </c>
      <c r="C55" s="385"/>
      <c r="D55" s="385"/>
      <c r="E55" s="385"/>
      <c r="F55" s="385"/>
      <c r="G55" s="385"/>
      <c r="H55" s="385"/>
      <c r="I55" s="385"/>
      <c r="J55" s="385"/>
      <c r="K55" s="385"/>
      <c r="L55" s="385"/>
      <c r="M55" s="385"/>
      <c r="N55" s="26"/>
      <c r="O55" s="36"/>
      <c r="P55" s="36"/>
    </row>
    <row r="56" spans="2:16" ht="75" customHeight="1" x14ac:dyDescent="0.15">
      <c r="B56" s="2"/>
      <c r="C56" s="416" t="s">
        <v>591</v>
      </c>
      <c r="D56" s="416"/>
      <c r="E56" s="416"/>
      <c r="F56" s="416"/>
      <c r="G56" s="416"/>
      <c r="H56" s="416"/>
      <c r="I56" s="416"/>
      <c r="J56" s="416"/>
      <c r="K56" s="416"/>
      <c r="L56" s="416"/>
      <c r="M56" s="416"/>
      <c r="N56" s="416"/>
      <c r="O56" s="36"/>
      <c r="P56" s="36"/>
    </row>
    <row r="57" spans="2:16" ht="21" customHeight="1" x14ac:dyDescent="0.15">
      <c r="B57" s="2" t="s">
        <v>470</v>
      </c>
      <c r="C57" s="385"/>
      <c r="D57" s="385"/>
      <c r="E57" s="385"/>
      <c r="F57" s="385"/>
      <c r="G57" s="385"/>
      <c r="H57" s="385"/>
      <c r="I57" s="385"/>
      <c r="J57" s="385"/>
      <c r="K57" s="385"/>
      <c r="L57" s="385"/>
      <c r="M57" s="385"/>
      <c r="N57" s="26"/>
      <c r="O57" s="36"/>
      <c r="P57" s="36"/>
    </row>
    <row r="58" spans="2:16" ht="96.75" customHeight="1" x14ac:dyDescent="0.15">
      <c r="B58" s="2"/>
      <c r="C58" s="416" t="s">
        <v>592</v>
      </c>
      <c r="D58" s="416"/>
      <c r="E58" s="416"/>
      <c r="F58" s="416"/>
      <c r="G58" s="416"/>
      <c r="H58" s="416"/>
      <c r="I58" s="416"/>
      <c r="J58" s="416"/>
      <c r="K58" s="416"/>
      <c r="L58" s="416"/>
      <c r="M58" s="416"/>
      <c r="N58" s="416"/>
      <c r="O58" s="36"/>
      <c r="P58" s="36"/>
    </row>
    <row r="59" spans="2:16" ht="21" customHeight="1" x14ac:dyDescent="0.15">
      <c r="B59" s="2" t="s">
        <v>471</v>
      </c>
      <c r="C59" s="385"/>
      <c r="D59" s="385"/>
      <c r="E59" s="385"/>
      <c r="F59" s="385"/>
      <c r="G59" s="385"/>
      <c r="H59" s="385"/>
      <c r="I59" s="385"/>
      <c r="J59" s="385"/>
      <c r="K59" s="385"/>
      <c r="L59" s="385"/>
      <c r="M59" s="385"/>
      <c r="N59" s="26"/>
      <c r="O59" s="36"/>
      <c r="P59" s="36"/>
    </row>
    <row r="60" spans="2:16" ht="60" customHeight="1" x14ac:dyDescent="0.15">
      <c r="B60" s="2"/>
      <c r="C60" s="416" t="s">
        <v>540</v>
      </c>
      <c r="D60" s="416"/>
      <c r="E60" s="416"/>
      <c r="F60" s="416"/>
      <c r="G60" s="416"/>
      <c r="H60" s="416"/>
      <c r="I60" s="416"/>
      <c r="J60" s="416"/>
      <c r="K60" s="416"/>
      <c r="L60" s="416"/>
      <c r="M60" s="416"/>
      <c r="N60" s="416"/>
      <c r="O60" s="36"/>
      <c r="P60" s="36"/>
    </row>
    <row r="61" spans="2:16" ht="21" customHeight="1" x14ac:dyDescent="0.15">
      <c r="B61" s="2" t="s">
        <v>659</v>
      </c>
      <c r="C61" s="385"/>
      <c r="D61" s="385"/>
      <c r="E61" s="385"/>
      <c r="F61" s="385"/>
      <c r="G61" s="385"/>
      <c r="H61" s="385"/>
      <c r="I61" s="385"/>
      <c r="J61" s="385"/>
      <c r="K61" s="385"/>
      <c r="L61" s="385"/>
      <c r="M61" s="385"/>
      <c r="N61" s="26"/>
      <c r="O61" s="36"/>
      <c r="P61" s="36"/>
    </row>
    <row r="62" spans="2:16" ht="39.75" customHeight="1" x14ac:dyDescent="0.15">
      <c r="B62" s="2"/>
      <c r="C62" s="416" t="s">
        <v>661</v>
      </c>
      <c r="D62" s="416"/>
      <c r="E62" s="416"/>
      <c r="F62" s="416"/>
      <c r="G62" s="416"/>
      <c r="H62" s="416"/>
      <c r="I62" s="416"/>
      <c r="J62" s="416"/>
      <c r="K62" s="416"/>
      <c r="L62" s="416"/>
      <c r="M62" s="416"/>
      <c r="N62" s="26"/>
      <c r="O62" s="36"/>
      <c r="P62" s="36"/>
    </row>
    <row r="63" spans="2:16" ht="21" customHeight="1" x14ac:dyDescent="0.15">
      <c r="B63" s="2" t="s">
        <v>455</v>
      </c>
      <c r="C63" s="385"/>
      <c r="D63" s="385"/>
      <c r="E63" s="385"/>
      <c r="F63" s="385"/>
      <c r="G63" s="385"/>
      <c r="H63" s="385"/>
      <c r="I63" s="385"/>
      <c r="J63" s="385"/>
      <c r="K63" s="385"/>
      <c r="L63" s="385"/>
      <c r="M63" s="385"/>
      <c r="N63" s="26"/>
      <c r="O63" s="36"/>
      <c r="P63" s="36"/>
    </row>
    <row r="64" spans="2:16" ht="36" customHeight="1" x14ac:dyDescent="0.15">
      <c r="B64" s="2"/>
      <c r="C64" s="416" t="s">
        <v>660</v>
      </c>
      <c r="D64" s="416"/>
      <c r="E64" s="416"/>
      <c r="F64" s="416"/>
      <c r="G64" s="416"/>
      <c r="H64" s="416"/>
      <c r="I64" s="416"/>
      <c r="J64" s="416"/>
      <c r="K64" s="416"/>
      <c r="L64" s="416"/>
      <c r="M64" s="416"/>
      <c r="N64" s="26"/>
      <c r="O64" s="36"/>
      <c r="P64" s="36"/>
    </row>
    <row r="65" spans="1:17" ht="21" customHeight="1" x14ac:dyDescent="0.15">
      <c r="B65" s="2" t="s">
        <v>456</v>
      </c>
      <c r="C65" s="385"/>
      <c r="D65" s="385"/>
      <c r="E65" s="385"/>
      <c r="F65" s="385"/>
      <c r="G65" s="385"/>
      <c r="H65" s="385"/>
      <c r="I65" s="385"/>
      <c r="J65" s="385"/>
      <c r="K65" s="385"/>
      <c r="L65" s="385"/>
      <c r="M65" s="385"/>
      <c r="N65" s="26"/>
      <c r="O65" s="36"/>
      <c r="P65" s="36"/>
    </row>
    <row r="66" spans="1:17" ht="56.25" customHeight="1" x14ac:dyDescent="0.15">
      <c r="B66" s="2"/>
      <c r="C66" s="416" t="s">
        <v>662</v>
      </c>
      <c r="D66" s="416"/>
      <c r="E66" s="416"/>
      <c r="F66" s="416"/>
      <c r="G66" s="416"/>
      <c r="H66" s="416"/>
      <c r="I66" s="416"/>
      <c r="J66" s="416"/>
      <c r="K66" s="416"/>
      <c r="L66" s="416"/>
      <c r="M66" s="416"/>
      <c r="N66" s="26"/>
      <c r="O66" s="36"/>
      <c r="P66" s="36"/>
    </row>
    <row r="67" spans="1:17" ht="21" customHeight="1" x14ac:dyDescent="0.15">
      <c r="B67" s="2" t="s">
        <v>645</v>
      </c>
      <c r="C67" s="385"/>
      <c r="D67" s="385"/>
      <c r="E67" s="385"/>
      <c r="F67" s="385"/>
      <c r="G67" s="385"/>
      <c r="H67" s="385"/>
      <c r="I67" s="385"/>
      <c r="J67" s="385"/>
      <c r="K67" s="385"/>
      <c r="L67" s="385"/>
      <c r="M67" s="385"/>
      <c r="N67" s="26"/>
    </row>
    <row r="68" spans="1:17" s="27" customFormat="1" ht="36" customHeight="1" x14ac:dyDescent="0.15">
      <c r="A68" s="26"/>
      <c r="B68" s="2"/>
      <c r="C68" s="416" t="s">
        <v>667</v>
      </c>
      <c r="D68" s="416"/>
      <c r="E68" s="416"/>
      <c r="F68" s="416"/>
      <c r="G68" s="416"/>
      <c r="H68" s="416"/>
      <c r="I68" s="416"/>
      <c r="J68" s="416"/>
      <c r="K68" s="416"/>
      <c r="L68" s="416"/>
      <c r="M68" s="416"/>
      <c r="N68" s="416"/>
      <c r="O68" s="18"/>
      <c r="P68" s="18"/>
      <c r="Q68" s="18"/>
    </row>
    <row r="69" spans="1:17" ht="21" customHeight="1" x14ac:dyDescent="0.15">
      <c r="B69" s="2" t="s">
        <v>637</v>
      </c>
      <c r="C69" s="385"/>
      <c r="D69" s="385"/>
      <c r="E69" s="385"/>
      <c r="F69" s="385"/>
      <c r="G69" s="385"/>
      <c r="H69" s="385"/>
      <c r="I69" s="385"/>
      <c r="J69" s="385"/>
      <c r="K69" s="385"/>
      <c r="L69" s="385"/>
      <c r="M69" s="385"/>
      <c r="N69" s="26"/>
    </row>
    <row r="70" spans="1:17" s="27" customFormat="1" ht="36" customHeight="1" x14ac:dyDescent="0.15">
      <c r="A70" s="26"/>
      <c r="B70" s="2"/>
      <c r="C70" s="416" t="s">
        <v>667</v>
      </c>
      <c r="D70" s="416"/>
      <c r="E70" s="416"/>
      <c r="F70" s="416"/>
      <c r="G70" s="416"/>
      <c r="H70" s="416"/>
      <c r="I70" s="416"/>
      <c r="J70" s="416"/>
      <c r="K70" s="416"/>
      <c r="L70" s="416"/>
      <c r="M70" s="416"/>
      <c r="N70" s="416"/>
      <c r="O70" s="18"/>
      <c r="P70" s="18"/>
      <c r="Q70" s="18"/>
    </row>
    <row r="71" spans="1:17" ht="21" customHeight="1" x14ac:dyDescent="0.15">
      <c r="B71" s="2" t="s">
        <v>657</v>
      </c>
      <c r="C71" s="385"/>
      <c r="D71" s="385"/>
      <c r="E71" s="385"/>
      <c r="F71" s="385"/>
      <c r="G71" s="385"/>
      <c r="H71" s="385"/>
      <c r="I71" s="385"/>
      <c r="J71" s="385"/>
      <c r="K71" s="385"/>
      <c r="L71" s="385"/>
      <c r="M71" s="385"/>
      <c r="N71" s="26"/>
    </row>
    <row r="72" spans="1:17" ht="81" customHeight="1" x14ac:dyDescent="0.15">
      <c r="B72" s="2"/>
      <c r="C72" s="416" t="s">
        <v>663</v>
      </c>
      <c r="D72" s="416"/>
      <c r="E72" s="416"/>
      <c r="F72" s="416"/>
      <c r="G72" s="416"/>
      <c r="H72" s="416"/>
      <c r="I72" s="416"/>
      <c r="J72" s="416"/>
      <c r="K72" s="416"/>
      <c r="L72" s="416"/>
      <c r="M72" s="416"/>
      <c r="N72" s="416"/>
    </row>
    <row r="73" spans="1:17" ht="21" customHeight="1" x14ac:dyDescent="0.15">
      <c r="B73" s="2" t="s">
        <v>658</v>
      </c>
      <c r="C73" s="385"/>
      <c r="D73" s="385"/>
      <c r="E73" s="385"/>
      <c r="F73" s="385"/>
      <c r="G73" s="385"/>
      <c r="H73" s="385"/>
      <c r="I73" s="385"/>
      <c r="J73" s="385"/>
      <c r="K73" s="385"/>
      <c r="L73" s="385"/>
      <c r="M73" s="385"/>
      <c r="N73" s="26"/>
    </row>
    <row r="74" spans="1:17" ht="52.5" customHeight="1" x14ac:dyDescent="0.15">
      <c r="B74" s="2"/>
      <c r="C74" s="416" t="s">
        <v>664</v>
      </c>
      <c r="D74" s="416"/>
      <c r="E74" s="416"/>
      <c r="F74" s="416"/>
      <c r="G74" s="416"/>
      <c r="H74" s="416"/>
      <c r="I74" s="416"/>
      <c r="J74" s="416"/>
      <c r="K74" s="416"/>
      <c r="L74" s="416"/>
      <c r="M74" s="416"/>
      <c r="N74" s="416"/>
    </row>
    <row r="75" spans="1:17" s="337" customFormat="1" ht="21" customHeight="1" x14ac:dyDescent="0.15">
      <c r="A75" s="336"/>
      <c r="B75" s="2" t="s">
        <v>665</v>
      </c>
      <c r="C75" s="385"/>
      <c r="D75" s="385"/>
      <c r="E75" s="385"/>
      <c r="F75" s="385"/>
      <c r="G75" s="385"/>
      <c r="H75" s="385"/>
      <c r="I75" s="385"/>
      <c r="J75" s="385"/>
      <c r="K75" s="385"/>
      <c r="L75" s="385"/>
      <c r="M75" s="385"/>
      <c r="N75" s="26"/>
    </row>
    <row r="76" spans="1:17" s="337" customFormat="1" ht="42" customHeight="1" x14ac:dyDescent="0.15">
      <c r="A76" s="336"/>
      <c r="B76" s="2"/>
      <c r="C76" s="416" t="s">
        <v>694</v>
      </c>
      <c r="D76" s="416"/>
      <c r="E76" s="416"/>
      <c r="F76" s="416"/>
      <c r="G76" s="416"/>
      <c r="H76" s="416"/>
      <c r="I76" s="416"/>
      <c r="J76" s="416"/>
      <c r="K76" s="416"/>
      <c r="L76" s="416"/>
      <c r="M76" s="416"/>
      <c r="N76" s="416"/>
    </row>
    <row r="77" spans="1:17" s="337" customFormat="1" ht="21" customHeight="1" x14ac:dyDescent="0.15">
      <c r="A77" s="336"/>
      <c r="B77" s="2" t="s">
        <v>586</v>
      </c>
      <c r="C77" s="385"/>
      <c r="D77" s="385"/>
      <c r="E77" s="385"/>
      <c r="F77" s="385"/>
      <c r="G77" s="385"/>
      <c r="H77" s="385"/>
      <c r="I77" s="385"/>
      <c r="J77" s="385"/>
      <c r="K77" s="385"/>
      <c r="L77" s="385"/>
      <c r="M77" s="385"/>
      <c r="N77" s="26"/>
    </row>
    <row r="78" spans="1:17" s="337" customFormat="1" ht="50.1" customHeight="1" x14ac:dyDescent="0.15">
      <c r="A78" s="336"/>
      <c r="B78" s="2"/>
      <c r="C78" s="416" t="s">
        <v>666</v>
      </c>
      <c r="D78" s="416"/>
      <c r="E78" s="416"/>
      <c r="F78" s="416"/>
      <c r="G78" s="416"/>
      <c r="H78" s="416"/>
      <c r="I78" s="416"/>
      <c r="J78" s="416"/>
      <c r="K78" s="416"/>
      <c r="L78" s="416"/>
      <c r="M78" s="416"/>
      <c r="N78" s="416"/>
    </row>
    <row r="79" spans="1:17" s="337" customFormat="1" ht="21" customHeight="1" x14ac:dyDescent="0.15">
      <c r="A79" s="336"/>
      <c r="B79" s="2" t="s">
        <v>587</v>
      </c>
      <c r="C79" s="385"/>
      <c r="D79" s="385"/>
      <c r="E79" s="385"/>
      <c r="F79" s="385"/>
      <c r="G79" s="385"/>
      <c r="H79" s="385"/>
      <c r="I79" s="385"/>
      <c r="J79" s="385"/>
      <c r="K79" s="385"/>
      <c r="L79" s="385"/>
      <c r="M79" s="385"/>
      <c r="N79" s="26"/>
    </row>
    <row r="80" spans="1:17" s="337" customFormat="1" ht="42" customHeight="1" x14ac:dyDescent="0.15">
      <c r="A80" s="336"/>
      <c r="B80" s="2"/>
      <c r="C80" s="416" t="s">
        <v>588</v>
      </c>
      <c r="D80" s="416"/>
      <c r="E80" s="416"/>
      <c r="F80" s="416"/>
      <c r="G80" s="416"/>
      <c r="H80" s="416"/>
      <c r="I80" s="416"/>
      <c r="J80" s="416"/>
      <c r="K80" s="416"/>
      <c r="L80" s="416"/>
      <c r="M80" s="416"/>
      <c r="N80" s="416"/>
    </row>
    <row r="81" spans="1:16" s="337" customFormat="1" ht="21" customHeight="1" x14ac:dyDescent="0.15">
      <c r="A81" s="336"/>
      <c r="B81" s="2" t="s">
        <v>677</v>
      </c>
      <c r="C81" s="385"/>
      <c r="D81" s="385"/>
      <c r="E81" s="385"/>
      <c r="F81" s="385"/>
      <c r="G81" s="385"/>
      <c r="H81" s="385"/>
      <c r="I81" s="385"/>
      <c r="J81" s="385"/>
      <c r="K81" s="385"/>
      <c r="L81" s="385"/>
      <c r="M81" s="385"/>
      <c r="N81" s="26"/>
    </row>
    <row r="82" spans="1:16" s="337" customFormat="1" ht="50.25" customHeight="1" x14ac:dyDescent="0.15">
      <c r="A82" s="336"/>
      <c r="B82" s="2"/>
      <c r="C82" s="416" t="s">
        <v>673</v>
      </c>
      <c r="D82" s="416"/>
      <c r="E82" s="416"/>
      <c r="F82" s="416"/>
      <c r="G82" s="416"/>
      <c r="H82" s="416"/>
      <c r="I82" s="416"/>
      <c r="J82" s="416"/>
      <c r="K82" s="416"/>
      <c r="L82" s="416"/>
      <c r="M82" s="416"/>
      <c r="N82" s="416"/>
    </row>
    <row r="83" spans="1:16" ht="25.5" customHeight="1" x14ac:dyDescent="0.15">
      <c r="B83" s="2" t="s">
        <v>672</v>
      </c>
      <c r="C83" s="385"/>
      <c r="D83" s="385"/>
      <c r="E83" s="385"/>
      <c r="F83" s="385"/>
      <c r="G83" s="385"/>
      <c r="H83" s="385"/>
      <c r="I83" s="385"/>
      <c r="J83" s="385"/>
      <c r="K83" s="385"/>
      <c r="L83" s="385"/>
      <c r="M83" s="385"/>
      <c r="N83" s="385"/>
      <c r="O83" s="36"/>
      <c r="P83" s="36"/>
    </row>
    <row r="84" spans="1:16" ht="75" customHeight="1" x14ac:dyDescent="0.15">
      <c r="B84" s="2"/>
      <c r="C84" s="416" t="s">
        <v>695</v>
      </c>
      <c r="D84" s="416"/>
      <c r="E84" s="416"/>
      <c r="F84" s="416"/>
      <c r="G84" s="416"/>
      <c r="H84" s="416"/>
      <c r="I84" s="416"/>
      <c r="J84" s="416"/>
      <c r="K84" s="416"/>
      <c r="L84" s="416"/>
      <c r="M84" s="416"/>
      <c r="N84" s="416"/>
      <c r="O84" s="36"/>
      <c r="P84" s="36"/>
    </row>
    <row r="85" spans="1:16" s="337" customFormat="1" ht="20.100000000000001" customHeight="1" x14ac:dyDescent="0.15">
      <c r="A85" s="336"/>
      <c r="B85" s="2" t="s">
        <v>589</v>
      </c>
      <c r="C85" s="385"/>
      <c r="D85" s="385"/>
      <c r="E85" s="385"/>
      <c r="F85" s="385"/>
      <c r="G85" s="385"/>
      <c r="H85" s="385"/>
      <c r="I85" s="385"/>
      <c r="J85" s="385"/>
      <c r="K85" s="385"/>
      <c r="L85" s="385"/>
      <c r="M85" s="385"/>
      <c r="N85" s="26"/>
    </row>
    <row r="86" spans="1:16" s="337" customFormat="1" ht="72" customHeight="1" x14ac:dyDescent="0.15">
      <c r="A86" s="336"/>
      <c r="B86" s="2"/>
      <c r="C86" s="416" t="s">
        <v>590</v>
      </c>
      <c r="D86" s="416"/>
      <c r="E86" s="416"/>
      <c r="F86" s="416"/>
      <c r="G86" s="416"/>
      <c r="H86" s="416"/>
      <c r="I86" s="416"/>
      <c r="J86" s="416"/>
      <c r="K86" s="416"/>
      <c r="L86" s="416"/>
      <c r="M86" s="416"/>
      <c r="N86" s="416"/>
    </row>
  </sheetData>
  <mergeCells count="90">
    <mergeCell ref="B1:M2"/>
    <mergeCell ref="B4:M5"/>
    <mergeCell ref="B6:G6"/>
    <mergeCell ref="H6:I6"/>
    <mergeCell ref="J6:K6"/>
    <mergeCell ref="L6:M6"/>
    <mergeCell ref="B10:F10"/>
    <mergeCell ref="L10:M14"/>
    <mergeCell ref="B11:F11"/>
    <mergeCell ref="B12:F12"/>
    <mergeCell ref="B13:F13"/>
    <mergeCell ref="B14:F14"/>
    <mergeCell ref="B7:F7"/>
    <mergeCell ref="L7:M7"/>
    <mergeCell ref="B8:F8"/>
    <mergeCell ref="L8:M9"/>
    <mergeCell ref="B9:F9"/>
    <mergeCell ref="L15:M15"/>
    <mergeCell ref="B17:E17"/>
    <mergeCell ref="L17:M17"/>
    <mergeCell ref="B18:E18"/>
    <mergeCell ref="L18:M18"/>
    <mergeCell ref="B16:E16"/>
    <mergeCell ref="L16:M16"/>
    <mergeCell ref="B15:E15"/>
    <mergeCell ref="H15:I15"/>
    <mergeCell ref="J15:K15"/>
    <mergeCell ref="B19:E19"/>
    <mergeCell ref="L19:M19"/>
    <mergeCell ref="B20:E20"/>
    <mergeCell ref="L20:M20"/>
    <mergeCell ref="B21:E21"/>
    <mergeCell ref="L21:M21"/>
    <mergeCell ref="B22:E25"/>
    <mergeCell ref="F22:F25"/>
    <mergeCell ref="L22:M22"/>
    <mergeCell ref="L23:M23"/>
    <mergeCell ref="L24:M24"/>
    <mergeCell ref="L25:M25"/>
    <mergeCell ref="B31:E31"/>
    <mergeCell ref="G31:K31"/>
    <mergeCell ref="B26:E26"/>
    <mergeCell ref="L26:M26"/>
    <mergeCell ref="B27:E27"/>
    <mergeCell ref="L27:M27"/>
    <mergeCell ref="B28:E28"/>
    <mergeCell ref="G28:K28"/>
    <mergeCell ref="L28:M28"/>
    <mergeCell ref="B29:E29"/>
    <mergeCell ref="G29:K29"/>
    <mergeCell ref="L29:M29"/>
    <mergeCell ref="B30:E30"/>
    <mergeCell ref="L30:M30"/>
    <mergeCell ref="B32:E32"/>
    <mergeCell ref="L32:M32"/>
    <mergeCell ref="B33:E33"/>
    <mergeCell ref="L33:M33"/>
    <mergeCell ref="B34:E34"/>
    <mergeCell ref="L34:M34"/>
    <mergeCell ref="C48:N48"/>
    <mergeCell ref="B35:E35"/>
    <mergeCell ref="L35:M35"/>
    <mergeCell ref="B36:E36"/>
    <mergeCell ref="L36:M36"/>
    <mergeCell ref="B37:E37"/>
    <mergeCell ref="L37:M37"/>
    <mergeCell ref="B40:M40"/>
    <mergeCell ref="C41:N41"/>
    <mergeCell ref="B42:E42"/>
    <mergeCell ref="C44:N44"/>
    <mergeCell ref="C46:N46"/>
    <mergeCell ref="C72:N72"/>
    <mergeCell ref="C50:N50"/>
    <mergeCell ref="C52:N52"/>
    <mergeCell ref="C54:N54"/>
    <mergeCell ref="C56:N56"/>
    <mergeCell ref="C58:N58"/>
    <mergeCell ref="C60:N60"/>
    <mergeCell ref="C62:M62"/>
    <mergeCell ref="C64:M64"/>
    <mergeCell ref="C66:M66"/>
    <mergeCell ref="C68:N68"/>
    <mergeCell ref="C70:N70"/>
    <mergeCell ref="C86:N86"/>
    <mergeCell ref="C74:N74"/>
    <mergeCell ref="C76:N76"/>
    <mergeCell ref="C78:N78"/>
    <mergeCell ref="C80:N80"/>
    <mergeCell ref="C82:N82"/>
    <mergeCell ref="C84:N84"/>
  </mergeCells>
  <phoneticPr fontId="2"/>
  <dataValidations count="11">
    <dataValidation type="list" allowBlank="1" showInputMessage="1" showErrorMessage="1"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ormula1>"なし,（Ⅰ）,（Ⅱ）,（Ⅲ）"</formula1>
    </dataValidation>
    <dataValidation type="list" allowBlank="1" showInputMessage="1" showErrorMessage="1"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formula1>"なし,（Ⅰ）,（Ⅱ）"</formula1>
    </dataValidation>
    <dataValidation type="list" allowBlank="1" showInputMessage="1" showErrorMessage="1"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ormula1>"あり,なし"</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$R$3:$R$10</formula1>
    </dataValidation>
    <dataValidation type="list" allowBlank="1" showInputMessage="1" showErrorMessage="1" sqref="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ormula1>"なし,（Ⅰ）,（Ⅱ）,　,"</formula1>
    </dataValidation>
    <dataValidation type="list" allowBlank="1" showInputMessage="1" showErrorMessage="1"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"なし,（Ⅰ）,（Ⅱ）,（Ⅲ）,（Ⅳ）,（Ⅴ）,　,"</formula1>
    </dataValidation>
    <dataValidation type="list" allowBlank="1" showInputMessage="1" showErrorMessage="1" sqref="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ormula1>"なし,（Ⅰ）,（Ⅱ）,（Ⅲ）,（Ⅳ）"</formula1>
    </dataValidation>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ormula1>"（Ⅰ）,（Ⅱ）,なし,,"</formula1>
    </dataValidation>
    <dataValidation type="list" allowBlank="1" showInputMessage="1" showErrorMessage="1" sqref="WVN98305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formula1>"なし,（Ⅰ）"</formula1>
    </dataValidation>
    <dataValidation type="list" allowBlank="1" showInputMessage="1" showErrorMessage="1" sqref="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"なし,（Ⅱ）"</formula1>
    </dataValidation>
    <dataValidation type="list" allowBlank="1" showInputMessage="1" showErrorMessage="1" sqref="F17:F18">
      <formula1>"なし,あり"</formula1>
    </dataValidation>
  </dataValidations>
  <pageMargins left="0.7" right="0.7" top="0.75" bottom="0.75" header="0.3" footer="0.3"/>
  <pageSetup paperSize="9" scale="76" orientation="portrait" r:id="rId1"/>
  <rowBreaks count="2" manualBreakCount="2">
    <brk id="37" max="13" man="1"/>
    <brk id="5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0"/>
  <sheetViews>
    <sheetView view="pageBreakPreview" topLeftCell="A25" zoomScale="90" zoomScaleNormal="100" zoomScaleSheetLayoutView="90" workbookViewId="0">
      <selection activeCell="C11" sqref="C11:D11"/>
    </sheetView>
  </sheetViews>
  <sheetFormatPr defaultRowHeight="13.5" x14ac:dyDescent="0.15"/>
  <cols>
    <col min="1" max="1" width="10.875" style="18" customWidth="1"/>
    <col min="2" max="2" width="14.5" style="18" customWidth="1"/>
    <col min="3" max="12" width="9.625" style="18" customWidth="1"/>
    <col min="13" max="14" width="13" style="18" customWidth="1"/>
    <col min="15" max="16" width="9" style="18"/>
    <col min="17" max="17" width="11" style="18" bestFit="1" customWidth="1"/>
    <col min="18" max="256" width="9" style="18"/>
    <col min="257" max="257" width="10.875" style="18" customWidth="1"/>
    <col min="258" max="258" width="14.5" style="18" customWidth="1"/>
    <col min="259" max="268" width="9.625" style="18" customWidth="1"/>
    <col min="269" max="270" width="13" style="18" customWidth="1"/>
    <col min="271" max="272" width="9" style="18"/>
    <col min="273" max="273" width="11" style="18" bestFit="1" customWidth="1"/>
    <col min="274" max="512" width="9" style="18"/>
    <col min="513" max="513" width="10.875" style="18" customWidth="1"/>
    <col min="514" max="514" width="14.5" style="18" customWidth="1"/>
    <col min="515" max="524" width="9.625" style="18" customWidth="1"/>
    <col min="525" max="526" width="13" style="18" customWidth="1"/>
    <col min="527" max="528" width="9" style="18"/>
    <col min="529" max="529" width="11" style="18" bestFit="1" customWidth="1"/>
    <col min="530" max="768" width="9" style="18"/>
    <col min="769" max="769" width="10.875" style="18" customWidth="1"/>
    <col min="770" max="770" width="14.5" style="18" customWidth="1"/>
    <col min="771" max="780" width="9.625" style="18" customWidth="1"/>
    <col min="781" max="782" width="13" style="18" customWidth="1"/>
    <col min="783" max="784" width="9" style="18"/>
    <col min="785" max="785" width="11" style="18" bestFit="1" customWidth="1"/>
    <col min="786" max="1024" width="9" style="18"/>
    <col min="1025" max="1025" width="10.875" style="18" customWidth="1"/>
    <col min="1026" max="1026" width="14.5" style="18" customWidth="1"/>
    <col min="1027" max="1036" width="9.625" style="18" customWidth="1"/>
    <col min="1037" max="1038" width="13" style="18" customWidth="1"/>
    <col min="1039" max="1040" width="9" style="18"/>
    <col min="1041" max="1041" width="11" style="18" bestFit="1" customWidth="1"/>
    <col min="1042" max="1280" width="9" style="18"/>
    <col min="1281" max="1281" width="10.875" style="18" customWidth="1"/>
    <col min="1282" max="1282" width="14.5" style="18" customWidth="1"/>
    <col min="1283" max="1292" width="9.625" style="18" customWidth="1"/>
    <col min="1293" max="1294" width="13" style="18" customWidth="1"/>
    <col min="1295" max="1296" width="9" style="18"/>
    <col min="1297" max="1297" width="11" style="18" bestFit="1" customWidth="1"/>
    <col min="1298" max="1536" width="9" style="18"/>
    <col min="1537" max="1537" width="10.875" style="18" customWidth="1"/>
    <col min="1538" max="1538" width="14.5" style="18" customWidth="1"/>
    <col min="1539" max="1548" width="9.625" style="18" customWidth="1"/>
    <col min="1549" max="1550" width="13" style="18" customWidth="1"/>
    <col min="1551" max="1552" width="9" style="18"/>
    <col min="1553" max="1553" width="11" style="18" bestFit="1" customWidth="1"/>
    <col min="1554" max="1792" width="9" style="18"/>
    <col min="1793" max="1793" width="10.875" style="18" customWidth="1"/>
    <col min="1794" max="1794" width="14.5" style="18" customWidth="1"/>
    <col min="1795" max="1804" width="9.625" style="18" customWidth="1"/>
    <col min="1805" max="1806" width="13" style="18" customWidth="1"/>
    <col min="1807" max="1808" width="9" style="18"/>
    <col min="1809" max="1809" width="11" style="18" bestFit="1" customWidth="1"/>
    <col min="1810" max="2048" width="9" style="18"/>
    <col min="2049" max="2049" width="10.875" style="18" customWidth="1"/>
    <col min="2050" max="2050" width="14.5" style="18" customWidth="1"/>
    <col min="2051" max="2060" width="9.625" style="18" customWidth="1"/>
    <col min="2061" max="2062" width="13" style="18" customWidth="1"/>
    <col min="2063" max="2064" width="9" style="18"/>
    <col min="2065" max="2065" width="11" style="18" bestFit="1" customWidth="1"/>
    <col min="2066" max="2304" width="9" style="18"/>
    <col min="2305" max="2305" width="10.875" style="18" customWidth="1"/>
    <col min="2306" max="2306" width="14.5" style="18" customWidth="1"/>
    <col min="2307" max="2316" width="9.625" style="18" customWidth="1"/>
    <col min="2317" max="2318" width="13" style="18" customWidth="1"/>
    <col min="2319" max="2320" width="9" style="18"/>
    <col min="2321" max="2321" width="11" style="18" bestFit="1" customWidth="1"/>
    <col min="2322" max="2560" width="9" style="18"/>
    <col min="2561" max="2561" width="10.875" style="18" customWidth="1"/>
    <col min="2562" max="2562" width="14.5" style="18" customWidth="1"/>
    <col min="2563" max="2572" width="9.625" style="18" customWidth="1"/>
    <col min="2573" max="2574" width="13" style="18" customWidth="1"/>
    <col min="2575" max="2576" width="9" style="18"/>
    <col min="2577" max="2577" width="11" style="18" bestFit="1" customWidth="1"/>
    <col min="2578" max="2816" width="9" style="18"/>
    <col min="2817" max="2817" width="10.875" style="18" customWidth="1"/>
    <col min="2818" max="2818" width="14.5" style="18" customWidth="1"/>
    <col min="2819" max="2828" width="9.625" style="18" customWidth="1"/>
    <col min="2829" max="2830" width="13" style="18" customWidth="1"/>
    <col min="2831" max="2832" width="9" style="18"/>
    <col min="2833" max="2833" width="11" style="18" bestFit="1" customWidth="1"/>
    <col min="2834" max="3072" width="9" style="18"/>
    <col min="3073" max="3073" width="10.875" style="18" customWidth="1"/>
    <col min="3074" max="3074" width="14.5" style="18" customWidth="1"/>
    <col min="3075" max="3084" width="9.625" style="18" customWidth="1"/>
    <col min="3085" max="3086" width="13" style="18" customWidth="1"/>
    <col min="3087" max="3088" width="9" style="18"/>
    <col min="3089" max="3089" width="11" style="18" bestFit="1" customWidth="1"/>
    <col min="3090" max="3328" width="9" style="18"/>
    <col min="3329" max="3329" width="10.875" style="18" customWidth="1"/>
    <col min="3330" max="3330" width="14.5" style="18" customWidth="1"/>
    <col min="3331" max="3340" width="9.625" style="18" customWidth="1"/>
    <col min="3341" max="3342" width="13" style="18" customWidth="1"/>
    <col min="3343" max="3344" width="9" style="18"/>
    <col min="3345" max="3345" width="11" style="18" bestFit="1" customWidth="1"/>
    <col min="3346" max="3584" width="9" style="18"/>
    <col min="3585" max="3585" width="10.875" style="18" customWidth="1"/>
    <col min="3586" max="3586" width="14.5" style="18" customWidth="1"/>
    <col min="3587" max="3596" width="9.625" style="18" customWidth="1"/>
    <col min="3597" max="3598" width="13" style="18" customWidth="1"/>
    <col min="3599" max="3600" width="9" style="18"/>
    <col min="3601" max="3601" width="11" style="18" bestFit="1" customWidth="1"/>
    <col min="3602" max="3840" width="9" style="18"/>
    <col min="3841" max="3841" width="10.875" style="18" customWidth="1"/>
    <col min="3842" max="3842" width="14.5" style="18" customWidth="1"/>
    <col min="3843" max="3852" width="9.625" style="18" customWidth="1"/>
    <col min="3853" max="3854" width="13" style="18" customWidth="1"/>
    <col min="3855" max="3856" width="9" style="18"/>
    <col min="3857" max="3857" width="11" style="18" bestFit="1" customWidth="1"/>
    <col min="3858" max="4096" width="9" style="18"/>
    <col min="4097" max="4097" width="10.875" style="18" customWidth="1"/>
    <col min="4098" max="4098" width="14.5" style="18" customWidth="1"/>
    <col min="4099" max="4108" width="9.625" style="18" customWidth="1"/>
    <col min="4109" max="4110" width="13" style="18" customWidth="1"/>
    <col min="4111" max="4112" width="9" style="18"/>
    <col min="4113" max="4113" width="11" style="18" bestFit="1" customWidth="1"/>
    <col min="4114" max="4352" width="9" style="18"/>
    <col min="4353" max="4353" width="10.875" style="18" customWidth="1"/>
    <col min="4354" max="4354" width="14.5" style="18" customWidth="1"/>
    <col min="4355" max="4364" width="9.625" style="18" customWidth="1"/>
    <col min="4365" max="4366" width="13" style="18" customWidth="1"/>
    <col min="4367" max="4368" width="9" style="18"/>
    <col min="4369" max="4369" width="11" style="18" bestFit="1" customWidth="1"/>
    <col min="4370" max="4608" width="9" style="18"/>
    <col min="4609" max="4609" width="10.875" style="18" customWidth="1"/>
    <col min="4610" max="4610" width="14.5" style="18" customWidth="1"/>
    <col min="4611" max="4620" width="9.625" style="18" customWidth="1"/>
    <col min="4621" max="4622" width="13" style="18" customWidth="1"/>
    <col min="4623" max="4624" width="9" style="18"/>
    <col min="4625" max="4625" width="11" style="18" bestFit="1" customWidth="1"/>
    <col min="4626" max="4864" width="9" style="18"/>
    <col min="4865" max="4865" width="10.875" style="18" customWidth="1"/>
    <col min="4866" max="4866" width="14.5" style="18" customWidth="1"/>
    <col min="4867" max="4876" width="9.625" style="18" customWidth="1"/>
    <col min="4877" max="4878" width="13" style="18" customWidth="1"/>
    <col min="4879" max="4880" width="9" style="18"/>
    <col min="4881" max="4881" width="11" style="18" bestFit="1" customWidth="1"/>
    <col min="4882" max="5120" width="9" style="18"/>
    <col min="5121" max="5121" width="10.875" style="18" customWidth="1"/>
    <col min="5122" max="5122" width="14.5" style="18" customWidth="1"/>
    <col min="5123" max="5132" width="9.625" style="18" customWidth="1"/>
    <col min="5133" max="5134" width="13" style="18" customWidth="1"/>
    <col min="5135" max="5136" width="9" style="18"/>
    <col min="5137" max="5137" width="11" style="18" bestFit="1" customWidth="1"/>
    <col min="5138" max="5376" width="9" style="18"/>
    <col min="5377" max="5377" width="10.875" style="18" customWidth="1"/>
    <col min="5378" max="5378" width="14.5" style="18" customWidth="1"/>
    <col min="5379" max="5388" width="9.625" style="18" customWidth="1"/>
    <col min="5389" max="5390" width="13" style="18" customWidth="1"/>
    <col min="5391" max="5392" width="9" style="18"/>
    <col min="5393" max="5393" width="11" style="18" bestFit="1" customWidth="1"/>
    <col min="5394" max="5632" width="9" style="18"/>
    <col min="5633" max="5633" width="10.875" style="18" customWidth="1"/>
    <col min="5634" max="5634" width="14.5" style="18" customWidth="1"/>
    <col min="5635" max="5644" width="9.625" style="18" customWidth="1"/>
    <col min="5645" max="5646" width="13" style="18" customWidth="1"/>
    <col min="5647" max="5648" width="9" style="18"/>
    <col min="5649" max="5649" width="11" style="18" bestFit="1" customWidth="1"/>
    <col min="5650" max="5888" width="9" style="18"/>
    <col min="5889" max="5889" width="10.875" style="18" customWidth="1"/>
    <col min="5890" max="5890" width="14.5" style="18" customWidth="1"/>
    <col min="5891" max="5900" width="9.625" style="18" customWidth="1"/>
    <col min="5901" max="5902" width="13" style="18" customWidth="1"/>
    <col min="5903" max="5904" width="9" style="18"/>
    <col min="5905" max="5905" width="11" style="18" bestFit="1" customWidth="1"/>
    <col min="5906" max="6144" width="9" style="18"/>
    <col min="6145" max="6145" width="10.875" style="18" customWidth="1"/>
    <col min="6146" max="6146" width="14.5" style="18" customWidth="1"/>
    <col min="6147" max="6156" width="9.625" style="18" customWidth="1"/>
    <col min="6157" max="6158" width="13" style="18" customWidth="1"/>
    <col min="6159" max="6160" width="9" style="18"/>
    <col min="6161" max="6161" width="11" style="18" bestFit="1" customWidth="1"/>
    <col min="6162" max="6400" width="9" style="18"/>
    <col min="6401" max="6401" width="10.875" style="18" customWidth="1"/>
    <col min="6402" max="6402" width="14.5" style="18" customWidth="1"/>
    <col min="6403" max="6412" width="9.625" style="18" customWidth="1"/>
    <col min="6413" max="6414" width="13" style="18" customWidth="1"/>
    <col min="6415" max="6416" width="9" style="18"/>
    <col min="6417" max="6417" width="11" style="18" bestFit="1" customWidth="1"/>
    <col min="6418" max="6656" width="9" style="18"/>
    <col min="6657" max="6657" width="10.875" style="18" customWidth="1"/>
    <col min="6658" max="6658" width="14.5" style="18" customWidth="1"/>
    <col min="6659" max="6668" width="9.625" style="18" customWidth="1"/>
    <col min="6669" max="6670" width="13" style="18" customWidth="1"/>
    <col min="6671" max="6672" width="9" style="18"/>
    <col min="6673" max="6673" width="11" style="18" bestFit="1" customWidth="1"/>
    <col min="6674" max="6912" width="9" style="18"/>
    <col min="6913" max="6913" width="10.875" style="18" customWidth="1"/>
    <col min="6914" max="6914" width="14.5" style="18" customWidth="1"/>
    <col min="6915" max="6924" width="9.625" style="18" customWidth="1"/>
    <col min="6925" max="6926" width="13" style="18" customWidth="1"/>
    <col min="6927" max="6928" width="9" style="18"/>
    <col min="6929" max="6929" width="11" style="18" bestFit="1" customWidth="1"/>
    <col min="6930" max="7168" width="9" style="18"/>
    <col min="7169" max="7169" width="10.875" style="18" customWidth="1"/>
    <col min="7170" max="7170" width="14.5" style="18" customWidth="1"/>
    <col min="7171" max="7180" width="9.625" style="18" customWidth="1"/>
    <col min="7181" max="7182" width="13" style="18" customWidth="1"/>
    <col min="7183" max="7184" width="9" style="18"/>
    <col min="7185" max="7185" width="11" style="18" bestFit="1" customWidth="1"/>
    <col min="7186" max="7424" width="9" style="18"/>
    <col min="7425" max="7425" width="10.875" style="18" customWidth="1"/>
    <col min="7426" max="7426" width="14.5" style="18" customWidth="1"/>
    <col min="7427" max="7436" width="9.625" style="18" customWidth="1"/>
    <col min="7437" max="7438" width="13" style="18" customWidth="1"/>
    <col min="7439" max="7440" width="9" style="18"/>
    <col min="7441" max="7441" width="11" style="18" bestFit="1" customWidth="1"/>
    <col min="7442" max="7680" width="9" style="18"/>
    <col min="7681" max="7681" width="10.875" style="18" customWidth="1"/>
    <col min="7682" max="7682" width="14.5" style="18" customWidth="1"/>
    <col min="7683" max="7692" width="9.625" style="18" customWidth="1"/>
    <col min="7693" max="7694" width="13" style="18" customWidth="1"/>
    <col min="7695" max="7696" width="9" style="18"/>
    <col min="7697" max="7697" width="11" style="18" bestFit="1" customWidth="1"/>
    <col min="7698" max="7936" width="9" style="18"/>
    <col min="7937" max="7937" width="10.875" style="18" customWidth="1"/>
    <col min="7938" max="7938" width="14.5" style="18" customWidth="1"/>
    <col min="7939" max="7948" width="9.625" style="18" customWidth="1"/>
    <col min="7949" max="7950" width="13" style="18" customWidth="1"/>
    <col min="7951" max="7952" width="9" style="18"/>
    <col min="7953" max="7953" width="11" style="18" bestFit="1" customWidth="1"/>
    <col min="7954" max="8192" width="9" style="18"/>
    <col min="8193" max="8193" width="10.875" style="18" customWidth="1"/>
    <col min="8194" max="8194" width="14.5" style="18" customWidth="1"/>
    <col min="8195" max="8204" width="9.625" style="18" customWidth="1"/>
    <col min="8205" max="8206" width="13" style="18" customWidth="1"/>
    <col min="8207" max="8208" width="9" style="18"/>
    <col min="8209" max="8209" width="11" style="18" bestFit="1" customWidth="1"/>
    <col min="8210" max="8448" width="9" style="18"/>
    <col min="8449" max="8449" width="10.875" style="18" customWidth="1"/>
    <col min="8450" max="8450" width="14.5" style="18" customWidth="1"/>
    <col min="8451" max="8460" width="9.625" style="18" customWidth="1"/>
    <col min="8461" max="8462" width="13" style="18" customWidth="1"/>
    <col min="8463" max="8464" width="9" style="18"/>
    <col min="8465" max="8465" width="11" style="18" bestFit="1" customWidth="1"/>
    <col min="8466" max="8704" width="9" style="18"/>
    <col min="8705" max="8705" width="10.875" style="18" customWidth="1"/>
    <col min="8706" max="8706" width="14.5" style="18" customWidth="1"/>
    <col min="8707" max="8716" width="9.625" style="18" customWidth="1"/>
    <col min="8717" max="8718" width="13" style="18" customWidth="1"/>
    <col min="8719" max="8720" width="9" style="18"/>
    <col min="8721" max="8721" width="11" style="18" bestFit="1" customWidth="1"/>
    <col min="8722" max="8960" width="9" style="18"/>
    <col min="8961" max="8961" width="10.875" style="18" customWidth="1"/>
    <col min="8962" max="8962" width="14.5" style="18" customWidth="1"/>
    <col min="8963" max="8972" width="9.625" style="18" customWidth="1"/>
    <col min="8973" max="8974" width="13" style="18" customWidth="1"/>
    <col min="8975" max="8976" width="9" style="18"/>
    <col min="8977" max="8977" width="11" style="18" bestFit="1" customWidth="1"/>
    <col min="8978" max="9216" width="9" style="18"/>
    <col min="9217" max="9217" width="10.875" style="18" customWidth="1"/>
    <col min="9218" max="9218" width="14.5" style="18" customWidth="1"/>
    <col min="9219" max="9228" width="9.625" style="18" customWidth="1"/>
    <col min="9229" max="9230" width="13" style="18" customWidth="1"/>
    <col min="9231" max="9232" width="9" style="18"/>
    <col min="9233" max="9233" width="11" style="18" bestFit="1" customWidth="1"/>
    <col min="9234" max="9472" width="9" style="18"/>
    <col min="9473" max="9473" width="10.875" style="18" customWidth="1"/>
    <col min="9474" max="9474" width="14.5" style="18" customWidth="1"/>
    <col min="9475" max="9484" width="9.625" style="18" customWidth="1"/>
    <col min="9485" max="9486" width="13" style="18" customWidth="1"/>
    <col min="9487" max="9488" width="9" style="18"/>
    <col min="9489" max="9489" width="11" style="18" bestFit="1" customWidth="1"/>
    <col min="9490" max="9728" width="9" style="18"/>
    <col min="9729" max="9729" width="10.875" style="18" customWidth="1"/>
    <col min="9730" max="9730" width="14.5" style="18" customWidth="1"/>
    <col min="9731" max="9740" width="9.625" style="18" customWidth="1"/>
    <col min="9741" max="9742" width="13" style="18" customWidth="1"/>
    <col min="9743" max="9744" width="9" style="18"/>
    <col min="9745" max="9745" width="11" style="18" bestFit="1" customWidth="1"/>
    <col min="9746" max="9984" width="9" style="18"/>
    <col min="9985" max="9985" width="10.875" style="18" customWidth="1"/>
    <col min="9986" max="9986" width="14.5" style="18" customWidth="1"/>
    <col min="9987" max="9996" width="9.625" style="18" customWidth="1"/>
    <col min="9997" max="9998" width="13" style="18" customWidth="1"/>
    <col min="9999" max="10000" width="9" style="18"/>
    <col min="10001" max="10001" width="11" style="18" bestFit="1" customWidth="1"/>
    <col min="10002" max="10240" width="9" style="18"/>
    <col min="10241" max="10241" width="10.875" style="18" customWidth="1"/>
    <col min="10242" max="10242" width="14.5" style="18" customWidth="1"/>
    <col min="10243" max="10252" width="9.625" style="18" customWidth="1"/>
    <col min="10253" max="10254" width="13" style="18" customWidth="1"/>
    <col min="10255" max="10256" width="9" style="18"/>
    <col min="10257" max="10257" width="11" style="18" bestFit="1" customWidth="1"/>
    <col min="10258" max="10496" width="9" style="18"/>
    <col min="10497" max="10497" width="10.875" style="18" customWidth="1"/>
    <col min="10498" max="10498" width="14.5" style="18" customWidth="1"/>
    <col min="10499" max="10508" width="9.625" style="18" customWidth="1"/>
    <col min="10509" max="10510" width="13" style="18" customWidth="1"/>
    <col min="10511" max="10512" width="9" style="18"/>
    <col min="10513" max="10513" width="11" style="18" bestFit="1" customWidth="1"/>
    <col min="10514" max="10752" width="9" style="18"/>
    <col min="10753" max="10753" width="10.875" style="18" customWidth="1"/>
    <col min="10754" max="10754" width="14.5" style="18" customWidth="1"/>
    <col min="10755" max="10764" width="9.625" style="18" customWidth="1"/>
    <col min="10765" max="10766" width="13" style="18" customWidth="1"/>
    <col min="10767" max="10768" width="9" style="18"/>
    <col min="10769" max="10769" width="11" style="18" bestFit="1" customWidth="1"/>
    <col min="10770" max="11008" width="9" style="18"/>
    <col min="11009" max="11009" width="10.875" style="18" customWidth="1"/>
    <col min="11010" max="11010" width="14.5" style="18" customWidth="1"/>
    <col min="11011" max="11020" width="9.625" style="18" customWidth="1"/>
    <col min="11021" max="11022" width="13" style="18" customWidth="1"/>
    <col min="11023" max="11024" width="9" style="18"/>
    <col min="11025" max="11025" width="11" style="18" bestFit="1" customWidth="1"/>
    <col min="11026" max="11264" width="9" style="18"/>
    <col min="11265" max="11265" width="10.875" style="18" customWidth="1"/>
    <col min="11266" max="11266" width="14.5" style="18" customWidth="1"/>
    <col min="11267" max="11276" width="9.625" style="18" customWidth="1"/>
    <col min="11277" max="11278" width="13" style="18" customWidth="1"/>
    <col min="11279" max="11280" width="9" style="18"/>
    <col min="11281" max="11281" width="11" style="18" bestFit="1" customWidth="1"/>
    <col min="11282" max="11520" width="9" style="18"/>
    <col min="11521" max="11521" width="10.875" style="18" customWidth="1"/>
    <col min="11522" max="11522" width="14.5" style="18" customWidth="1"/>
    <col min="11523" max="11532" width="9.625" style="18" customWidth="1"/>
    <col min="11533" max="11534" width="13" style="18" customWidth="1"/>
    <col min="11535" max="11536" width="9" style="18"/>
    <col min="11537" max="11537" width="11" style="18" bestFit="1" customWidth="1"/>
    <col min="11538" max="11776" width="9" style="18"/>
    <col min="11777" max="11777" width="10.875" style="18" customWidth="1"/>
    <col min="11778" max="11778" width="14.5" style="18" customWidth="1"/>
    <col min="11779" max="11788" width="9.625" style="18" customWidth="1"/>
    <col min="11789" max="11790" width="13" style="18" customWidth="1"/>
    <col min="11791" max="11792" width="9" style="18"/>
    <col min="11793" max="11793" width="11" style="18" bestFit="1" customWidth="1"/>
    <col min="11794" max="12032" width="9" style="18"/>
    <col min="12033" max="12033" width="10.875" style="18" customWidth="1"/>
    <col min="12034" max="12034" width="14.5" style="18" customWidth="1"/>
    <col min="12035" max="12044" width="9.625" style="18" customWidth="1"/>
    <col min="12045" max="12046" width="13" style="18" customWidth="1"/>
    <col min="12047" max="12048" width="9" style="18"/>
    <col min="12049" max="12049" width="11" style="18" bestFit="1" customWidth="1"/>
    <col min="12050" max="12288" width="9" style="18"/>
    <col min="12289" max="12289" width="10.875" style="18" customWidth="1"/>
    <col min="12290" max="12290" width="14.5" style="18" customWidth="1"/>
    <col min="12291" max="12300" width="9.625" style="18" customWidth="1"/>
    <col min="12301" max="12302" width="13" style="18" customWidth="1"/>
    <col min="12303" max="12304" width="9" style="18"/>
    <col min="12305" max="12305" width="11" style="18" bestFit="1" customWidth="1"/>
    <col min="12306" max="12544" width="9" style="18"/>
    <col min="12545" max="12545" width="10.875" style="18" customWidth="1"/>
    <col min="12546" max="12546" width="14.5" style="18" customWidth="1"/>
    <col min="12547" max="12556" width="9.625" style="18" customWidth="1"/>
    <col min="12557" max="12558" width="13" style="18" customWidth="1"/>
    <col min="12559" max="12560" width="9" style="18"/>
    <col min="12561" max="12561" width="11" style="18" bestFit="1" customWidth="1"/>
    <col min="12562" max="12800" width="9" style="18"/>
    <col min="12801" max="12801" width="10.875" style="18" customWidth="1"/>
    <col min="12802" max="12802" width="14.5" style="18" customWidth="1"/>
    <col min="12803" max="12812" width="9.625" style="18" customWidth="1"/>
    <col min="12813" max="12814" width="13" style="18" customWidth="1"/>
    <col min="12815" max="12816" width="9" style="18"/>
    <col min="12817" max="12817" width="11" style="18" bestFit="1" customWidth="1"/>
    <col min="12818" max="13056" width="9" style="18"/>
    <col min="13057" max="13057" width="10.875" style="18" customWidth="1"/>
    <col min="13058" max="13058" width="14.5" style="18" customWidth="1"/>
    <col min="13059" max="13068" width="9.625" style="18" customWidth="1"/>
    <col min="13069" max="13070" width="13" style="18" customWidth="1"/>
    <col min="13071" max="13072" width="9" style="18"/>
    <col min="13073" max="13073" width="11" style="18" bestFit="1" customWidth="1"/>
    <col min="13074" max="13312" width="9" style="18"/>
    <col min="13313" max="13313" width="10.875" style="18" customWidth="1"/>
    <col min="13314" max="13314" width="14.5" style="18" customWidth="1"/>
    <col min="13315" max="13324" width="9.625" style="18" customWidth="1"/>
    <col min="13325" max="13326" width="13" style="18" customWidth="1"/>
    <col min="13327" max="13328" width="9" style="18"/>
    <col min="13329" max="13329" width="11" style="18" bestFit="1" customWidth="1"/>
    <col min="13330" max="13568" width="9" style="18"/>
    <col min="13569" max="13569" width="10.875" style="18" customWidth="1"/>
    <col min="13570" max="13570" width="14.5" style="18" customWidth="1"/>
    <col min="13571" max="13580" width="9.625" style="18" customWidth="1"/>
    <col min="13581" max="13582" width="13" style="18" customWidth="1"/>
    <col min="13583" max="13584" width="9" style="18"/>
    <col min="13585" max="13585" width="11" style="18" bestFit="1" customWidth="1"/>
    <col min="13586" max="13824" width="9" style="18"/>
    <col min="13825" max="13825" width="10.875" style="18" customWidth="1"/>
    <col min="13826" max="13826" width="14.5" style="18" customWidth="1"/>
    <col min="13827" max="13836" width="9.625" style="18" customWidth="1"/>
    <col min="13837" max="13838" width="13" style="18" customWidth="1"/>
    <col min="13839" max="13840" width="9" style="18"/>
    <col min="13841" max="13841" width="11" style="18" bestFit="1" customWidth="1"/>
    <col min="13842" max="14080" width="9" style="18"/>
    <col min="14081" max="14081" width="10.875" style="18" customWidth="1"/>
    <col min="14082" max="14082" width="14.5" style="18" customWidth="1"/>
    <col min="14083" max="14092" width="9.625" style="18" customWidth="1"/>
    <col min="14093" max="14094" width="13" style="18" customWidth="1"/>
    <col min="14095" max="14096" width="9" style="18"/>
    <col min="14097" max="14097" width="11" style="18" bestFit="1" customWidth="1"/>
    <col min="14098" max="14336" width="9" style="18"/>
    <col min="14337" max="14337" width="10.875" style="18" customWidth="1"/>
    <col min="14338" max="14338" width="14.5" style="18" customWidth="1"/>
    <col min="14339" max="14348" width="9.625" style="18" customWidth="1"/>
    <col min="14349" max="14350" width="13" style="18" customWidth="1"/>
    <col min="14351" max="14352" width="9" style="18"/>
    <col min="14353" max="14353" width="11" style="18" bestFit="1" customWidth="1"/>
    <col min="14354" max="14592" width="9" style="18"/>
    <col min="14593" max="14593" width="10.875" style="18" customWidth="1"/>
    <col min="14594" max="14594" width="14.5" style="18" customWidth="1"/>
    <col min="14595" max="14604" width="9.625" style="18" customWidth="1"/>
    <col min="14605" max="14606" width="13" style="18" customWidth="1"/>
    <col min="14607" max="14608" width="9" style="18"/>
    <col min="14609" max="14609" width="11" style="18" bestFit="1" customWidth="1"/>
    <col min="14610" max="14848" width="9" style="18"/>
    <col min="14849" max="14849" width="10.875" style="18" customWidth="1"/>
    <col min="14850" max="14850" width="14.5" style="18" customWidth="1"/>
    <col min="14851" max="14860" width="9.625" style="18" customWidth="1"/>
    <col min="14861" max="14862" width="13" style="18" customWidth="1"/>
    <col min="14863" max="14864" width="9" style="18"/>
    <col min="14865" max="14865" width="11" style="18" bestFit="1" customWidth="1"/>
    <col min="14866" max="15104" width="9" style="18"/>
    <col min="15105" max="15105" width="10.875" style="18" customWidth="1"/>
    <col min="15106" max="15106" width="14.5" style="18" customWidth="1"/>
    <col min="15107" max="15116" width="9.625" style="18" customWidth="1"/>
    <col min="15117" max="15118" width="13" style="18" customWidth="1"/>
    <col min="15119" max="15120" width="9" style="18"/>
    <col min="15121" max="15121" width="11" style="18" bestFit="1" customWidth="1"/>
    <col min="15122" max="15360" width="9" style="18"/>
    <col min="15361" max="15361" width="10.875" style="18" customWidth="1"/>
    <col min="15362" max="15362" width="14.5" style="18" customWidth="1"/>
    <col min="15363" max="15372" width="9.625" style="18" customWidth="1"/>
    <col min="15373" max="15374" width="13" style="18" customWidth="1"/>
    <col min="15375" max="15376" width="9" style="18"/>
    <col min="15377" max="15377" width="11" style="18" bestFit="1" customWidth="1"/>
    <col min="15378" max="15616" width="9" style="18"/>
    <col min="15617" max="15617" width="10.875" style="18" customWidth="1"/>
    <col min="15618" max="15618" width="14.5" style="18" customWidth="1"/>
    <col min="15619" max="15628" width="9.625" style="18" customWidth="1"/>
    <col min="15629" max="15630" width="13" style="18" customWidth="1"/>
    <col min="15631" max="15632" width="9" style="18"/>
    <col min="15633" max="15633" width="11" style="18" bestFit="1" customWidth="1"/>
    <col min="15634" max="15872" width="9" style="18"/>
    <col min="15873" max="15873" width="10.875" style="18" customWidth="1"/>
    <col min="15874" max="15874" width="14.5" style="18" customWidth="1"/>
    <col min="15875" max="15884" width="9.625" style="18" customWidth="1"/>
    <col min="15885" max="15886" width="13" style="18" customWidth="1"/>
    <col min="15887" max="15888" width="9" style="18"/>
    <col min="15889" max="15889" width="11" style="18" bestFit="1" customWidth="1"/>
    <col min="15890" max="16128" width="9" style="18"/>
    <col min="16129" max="16129" width="10.875" style="18" customWidth="1"/>
    <col min="16130" max="16130" width="14.5" style="18" customWidth="1"/>
    <col min="16131" max="16140" width="9.625" style="18" customWidth="1"/>
    <col min="16141" max="16142" width="13" style="18" customWidth="1"/>
    <col min="16143" max="16144" width="9" style="18"/>
    <col min="16145" max="16145" width="11" style="18" bestFit="1" customWidth="1"/>
    <col min="16146" max="16384" width="9" style="18"/>
  </cols>
  <sheetData>
    <row r="1" spans="1:12" ht="21" customHeight="1" x14ac:dyDescent="0.15">
      <c r="A1" s="1018" t="s">
        <v>696</v>
      </c>
      <c r="B1" s="1018"/>
      <c r="C1" s="1018"/>
      <c r="D1" s="1018"/>
      <c r="E1" s="1018"/>
      <c r="F1" s="1018"/>
      <c r="G1" s="1018"/>
      <c r="H1" s="1018"/>
      <c r="I1" s="1018"/>
      <c r="J1" s="1018"/>
      <c r="K1" s="1018"/>
      <c r="L1" s="1018"/>
    </row>
    <row r="2" spans="1:12" ht="21" customHeight="1" thickBot="1" x14ac:dyDescent="0.2">
      <c r="A2" s="1304" t="s">
        <v>697</v>
      </c>
      <c r="B2" s="1304"/>
      <c r="C2" s="1304"/>
      <c r="D2" s="1304"/>
      <c r="E2" s="1304"/>
      <c r="F2" s="1304"/>
      <c r="G2" s="1304"/>
      <c r="H2" s="1304"/>
      <c r="I2" s="1304"/>
      <c r="J2" s="1304"/>
      <c r="K2" s="1304"/>
      <c r="L2" s="1304"/>
    </row>
    <row r="3" spans="1:12" ht="30" customHeight="1" thickTop="1" x14ac:dyDescent="0.15">
      <c r="A3" s="1320"/>
      <c r="B3" s="1321"/>
      <c r="C3" s="1322" t="s">
        <v>603</v>
      </c>
      <c r="D3" s="1323"/>
      <c r="E3" s="1321" t="s">
        <v>604</v>
      </c>
      <c r="F3" s="1321"/>
      <c r="G3" s="1321" t="s">
        <v>698</v>
      </c>
      <c r="H3" s="1321"/>
      <c r="I3" s="1321" t="s">
        <v>549</v>
      </c>
      <c r="J3" s="1321"/>
      <c r="K3" s="1321" t="s">
        <v>605</v>
      </c>
      <c r="L3" s="1324"/>
    </row>
    <row r="4" spans="1:12" s="27" customFormat="1" ht="24.95" customHeight="1" x14ac:dyDescent="0.15">
      <c r="A4" s="1307" t="s">
        <v>476</v>
      </c>
      <c r="B4" s="1308"/>
      <c r="C4" s="1295">
        <v>182</v>
      </c>
      <c r="D4" s="1296"/>
      <c r="E4" s="1306">
        <v>56074</v>
      </c>
      <c r="F4" s="1306"/>
      <c r="G4" s="1290">
        <f>ROUNDUP(E4*0.1,0)</f>
        <v>5608</v>
      </c>
      <c r="H4" s="1290"/>
      <c r="I4" s="1290">
        <f>ROUNDUP(E4*0.2,0)</f>
        <v>11215</v>
      </c>
      <c r="J4" s="1305"/>
      <c r="K4" s="1290">
        <f>ROUNDUP(E4*0.3,0)</f>
        <v>16823</v>
      </c>
      <c r="L4" s="1325"/>
    </row>
    <row r="5" spans="1:12" s="27" customFormat="1" ht="24.95" customHeight="1" x14ac:dyDescent="0.15">
      <c r="A5" s="1307" t="s">
        <v>477</v>
      </c>
      <c r="B5" s="1308"/>
      <c r="C5" s="1295">
        <v>311</v>
      </c>
      <c r="D5" s="1296"/>
      <c r="E5" s="1290">
        <v>95819</v>
      </c>
      <c r="F5" s="1290"/>
      <c r="G5" s="1290">
        <f t="shared" ref="G5:G10" si="0">ROUNDUP(E5*0.1,0)</f>
        <v>9582</v>
      </c>
      <c r="H5" s="1290"/>
      <c r="I5" s="1290">
        <f t="shared" ref="I5:I10" si="1">ROUNDUP(E5*0.2,0)</f>
        <v>19164</v>
      </c>
      <c r="J5" s="1305"/>
      <c r="K5" s="1290">
        <f t="shared" ref="K5:K10" si="2">ROUNDUP(E5*0.3,0)</f>
        <v>28746</v>
      </c>
      <c r="L5" s="1325"/>
    </row>
    <row r="6" spans="1:12" s="27" customFormat="1" ht="24.95" customHeight="1" x14ac:dyDescent="0.15">
      <c r="A6" s="1307" t="s">
        <v>478</v>
      </c>
      <c r="B6" s="1308"/>
      <c r="C6" s="1295">
        <v>538</v>
      </c>
      <c r="D6" s="1296"/>
      <c r="E6" s="1290">
        <v>165757</v>
      </c>
      <c r="F6" s="1290"/>
      <c r="G6" s="1290">
        <f t="shared" si="0"/>
        <v>16576</v>
      </c>
      <c r="H6" s="1290"/>
      <c r="I6" s="1290">
        <f t="shared" si="1"/>
        <v>33152</v>
      </c>
      <c r="J6" s="1305"/>
      <c r="K6" s="1290">
        <f t="shared" si="2"/>
        <v>49728</v>
      </c>
      <c r="L6" s="1325"/>
    </row>
    <row r="7" spans="1:12" s="27" customFormat="1" ht="24.95" customHeight="1" x14ac:dyDescent="0.15">
      <c r="A7" s="1307" t="s">
        <v>479</v>
      </c>
      <c r="B7" s="1308"/>
      <c r="C7" s="1295">
        <v>604</v>
      </c>
      <c r="D7" s="1296"/>
      <c r="E7" s="1290">
        <v>186092</v>
      </c>
      <c r="F7" s="1290"/>
      <c r="G7" s="1290">
        <f t="shared" si="0"/>
        <v>18610</v>
      </c>
      <c r="H7" s="1290"/>
      <c r="I7" s="1290">
        <f t="shared" si="1"/>
        <v>37219</v>
      </c>
      <c r="J7" s="1305"/>
      <c r="K7" s="1290">
        <f t="shared" si="2"/>
        <v>55828</v>
      </c>
      <c r="L7" s="1325"/>
    </row>
    <row r="8" spans="1:12" s="27" customFormat="1" ht="24.95" customHeight="1" x14ac:dyDescent="0.15">
      <c r="A8" s="1307" t="s">
        <v>480</v>
      </c>
      <c r="B8" s="1308"/>
      <c r="C8" s="1295">
        <v>674</v>
      </c>
      <c r="D8" s="1296"/>
      <c r="E8" s="1290">
        <v>207659</v>
      </c>
      <c r="F8" s="1290"/>
      <c r="G8" s="1290">
        <f t="shared" si="0"/>
        <v>20766</v>
      </c>
      <c r="H8" s="1290"/>
      <c r="I8" s="1290">
        <f t="shared" si="1"/>
        <v>41532</v>
      </c>
      <c r="J8" s="1305"/>
      <c r="K8" s="1290">
        <f t="shared" si="2"/>
        <v>62298</v>
      </c>
      <c r="L8" s="1325"/>
    </row>
    <row r="9" spans="1:12" s="27" customFormat="1" ht="24.95" customHeight="1" x14ac:dyDescent="0.15">
      <c r="A9" s="1307" t="s">
        <v>481</v>
      </c>
      <c r="B9" s="1308"/>
      <c r="C9" s="1295">
        <v>738</v>
      </c>
      <c r="D9" s="1296"/>
      <c r="E9" s="1290">
        <v>227377</v>
      </c>
      <c r="F9" s="1290"/>
      <c r="G9" s="1290">
        <f t="shared" si="0"/>
        <v>22738</v>
      </c>
      <c r="H9" s="1290"/>
      <c r="I9" s="1290">
        <f t="shared" si="1"/>
        <v>45476</v>
      </c>
      <c r="J9" s="1305"/>
      <c r="K9" s="1290">
        <f t="shared" si="2"/>
        <v>68214</v>
      </c>
      <c r="L9" s="1325"/>
    </row>
    <row r="10" spans="1:12" s="27" customFormat="1" ht="24.95" customHeight="1" x14ac:dyDescent="0.15">
      <c r="A10" s="1307" t="s">
        <v>482</v>
      </c>
      <c r="B10" s="1308"/>
      <c r="C10" s="1295">
        <v>807</v>
      </c>
      <c r="D10" s="1296"/>
      <c r="E10" s="1290">
        <v>248636</v>
      </c>
      <c r="F10" s="1290"/>
      <c r="G10" s="1290">
        <f t="shared" si="0"/>
        <v>24864</v>
      </c>
      <c r="H10" s="1290"/>
      <c r="I10" s="1290">
        <f t="shared" si="1"/>
        <v>49728</v>
      </c>
      <c r="J10" s="1305"/>
      <c r="K10" s="1290">
        <f t="shared" si="2"/>
        <v>74591</v>
      </c>
      <c r="L10" s="1325"/>
    </row>
    <row r="11" spans="1:12" s="27" customFormat="1" ht="24.95" customHeight="1" x14ac:dyDescent="0.15">
      <c r="A11" s="1307" t="s">
        <v>699</v>
      </c>
      <c r="B11" s="1308"/>
      <c r="C11" s="1295"/>
      <c r="D11" s="1296"/>
      <c r="E11" s="1290"/>
      <c r="F11" s="1290"/>
      <c r="G11" s="1290"/>
      <c r="H11" s="1290"/>
      <c r="I11" s="1290"/>
      <c r="J11" s="1305"/>
      <c r="K11" s="1326"/>
      <c r="L11" s="1327"/>
    </row>
    <row r="12" spans="1:12" s="27" customFormat="1" ht="24.95" customHeight="1" x14ac:dyDescent="0.15">
      <c r="A12" s="1307" t="s">
        <v>700</v>
      </c>
      <c r="B12" s="1308"/>
      <c r="C12" s="1286"/>
      <c r="D12" s="1287"/>
      <c r="E12" s="1291"/>
      <c r="F12" s="1291"/>
      <c r="G12" s="1290"/>
      <c r="H12" s="1290"/>
      <c r="I12" s="1290"/>
      <c r="J12" s="1305"/>
      <c r="K12" s="1326"/>
      <c r="L12" s="1327"/>
    </row>
    <row r="13" spans="1:12" s="27" customFormat="1" ht="24.95" customHeight="1" x14ac:dyDescent="0.15">
      <c r="A13" s="1307" t="s">
        <v>483</v>
      </c>
      <c r="B13" s="1308"/>
      <c r="C13" s="1295"/>
      <c r="D13" s="1296"/>
      <c r="E13" s="1291"/>
      <c r="F13" s="1291"/>
      <c r="G13" s="1290"/>
      <c r="H13" s="1290"/>
      <c r="I13" s="1291"/>
      <c r="J13" s="1288"/>
      <c r="K13" s="1255"/>
      <c r="L13" s="1292"/>
    </row>
    <row r="14" spans="1:12" s="27" customFormat="1" ht="24.95" customHeight="1" x14ac:dyDescent="0.15">
      <c r="A14" s="1307" t="s">
        <v>484</v>
      </c>
      <c r="B14" s="1308"/>
      <c r="C14" s="1286"/>
      <c r="D14" s="1287"/>
      <c r="E14" s="1291"/>
      <c r="F14" s="1291"/>
      <c r="G14" s="1290"/>
      <c r="H14" s="1290"/>
      <c r="I14" s="1291"/>
      <c r="J14" s="1288"/>
      <c r="K14" s="1255"/>
      <c r="L14" s="1292"/>
    </row>
    <row r="15" spans="1:12" s="27" customFormat="1" ht="24.95" customHeight="1" x14ac:dyDescent="0.15">
      <c r="A15" s="1307" t="s">
        <v>701</v>
      </c>
      <c r="B15" s="1308"/>
      <c r="C15" s="1286"/>
      <c r="D15" s="1287"/>
      <c r="E15" s="1291"/>
      <c r="F15" s="1291"/>
      <c r="G15" s="1290"/>
      <c r="H15" s="1290"/>
      <c r="I15" s="1291"/>
      <c r="J15" s="1288"/>
      <c r="K15" s="1255"/>
      <c r="L15" s="1292"/>
    </row>
    <row r="16" spans="1:12" s="27" customFormat="1" ht="24.95" customHeight="1" x14ac:dyDescent="0.15">
      <c r="A16" s="1307" t="s">
        <v>702</v>
      </c>
      <c r="B16" s="1308"/>
      <c r="C16" s="1286"/>
      <c r="D16" s="1287"/>
      <c r="E16" s="1291"/>
      <c r="F16" s="1291"/>
      <c r="G16" s="1290"/>
      <c r="H16" s="1290"/>
      <c r="I16" s="1291"/>
      <c r="J16" s="1288"/>
      <c r="K16" s="1255"/>
      <c r="L16" s="1292"/>
    </row>
    <row r="17" spans="1:12" s="27" customFormat="1" ht="30" customHeight="1" x14ac:dyDescent="0.15">
      <c r="A17" s="1311" t="s">
        <v>703</v>
      </c>
      <c r="B17" s="1312"/>
      <c r="C17" s="1295"/>
      <c r="D17" s="1296"/>
      <c r="E17" s="1319"/>
      <c r="F17" s="1319"/>
      <c r="G17" s="1290"/>
      <c r="H17" s="1290"/>
      <c r="I17" s="1291"/>
      <c r="J17" s="1288"/>
      <c r="K17" s="1255"/>
      <c r="L17" s="1292"/>
    </row>
    <row r="18" spans="1:12" s="27" customFormat="1" ht="30" customHeight="1" x14ac:dyDescent="0.15">
      <c r="A18" s="1311" t="s">
        <v>704</v>
      </c>
      <c r="B18" s="1312"/>
      <c r="C18" s="1295"/>
      <c r="D18" s="1296"/>
      <c r="E18" s="1319"/>
      <c r="F18" s="1319"/>
      <c r="G18" s="1290"/>
      <c r="H18" s="1290"/>
      <c r="I18" s="1291"/>
      <c r="J18" s="1288"/>
      <c r="K18" s="1255"/>
      <c r="L18" s="1292"/>
    </row>
    <row r="19" spans="1:12" s="27" customFormat="1" ht="30" customHeight="1" x14ac:dyDescent="0.15">
      <c r="A19" s="1307" t="s">
        <v>705</v>
      </c>
      <c r="B19" s="1308"/>
      <c r="C19" s="1295"/>
      <c r="D19" s="1296"/>
      <c r="E19" s="1291"/>
      <c r="F19" s="1291"/>
      <c r="G19" s="1290"/>
      <c r="H19" s="1290"/>
      <c r="I19" s="1291"/>
      <c r="J19" s="1288"/>
      <c r="K19" s="1255"/>
      <c r="L19" s="1292"/>
    </row>
    <row r="20" spans="1:12" s="27" customFormat="1" ht="30" customHeight="1" x14ac:dyDescent="0.15">
      <c r="A20" s="1307" t="s">
        <v>706</v>
      </c>
      <c r="B20" s="1308"/>
      <c r="C20" s="1295"/>
      <c r="D20" s="1296"/>
      <c r="E20" s="1291"/>
      <c r="F20" s="1291"/>
      <c r="G20" s="1290"/>
      <c r="H20" s="1290"/>
      <c r="I20" s="1291"/>
      <c r="J20" s="1288"/>
      <c r="K20" s="1255"/>
      <c r="L20" s="1292"/>
    </row>
    <row r="21" spans="1:12" s="27" customFormat="1" ht="30" customHeight="1" x14ac:dyDescent="0.15">
      <c r="A21" s="1311" t="s">
        <v>707</v>
      </c>
      <c r="B21" s="1312"/>
      <c r="C21" s="1295"/>
      <c r="D21" s="1296"/>
      <c r="E21" s="1319"/>
      <c r="F21" s="1319"/>
      <c r="G21" s="1290"/>
      <c r="H21" s="1290"/>
      <c r="I21" s="1291"/>
      <c r="J21" s="1288"/>
      <c r="K21" s="1255"/>
      <c r="L21" s="1292"/>
    </row>
    <row r="22" spans="1:12" s="27" customFormat="1" ht="30" customHeight="1" x14ac:dyDescent="0.15">
      <c r="A22" s="1311" t="s">
        <v>708</v>
      </c>
      <c r="B22" s="1312"/>
      <c r="C22" s="1295"/>
      <c r="D22" s="1296"/>
      <c r="E22" s="1319"/>
      <c r="F22" s="1319"/>
      <c r="G22" s="1290"/>
      <c r="H22" s="1290"/>
      <c r="I22" s="1291"/>
      <c r="J22" s="1288"/>
      <c r="K22" s="1255"/>
      <c r="L22" s="1292"/>
    </row>
    <row r="23" spans="1:12" s="27" customFormat="1" ht="30" customHeight="1" x14ac:dyDescent="0.15">
      <c r="A23" s="1307" t="s">
        <v>709</v>
      </c>
      <c r="B23" s="1308"/>
      <c r="C23" s="1295"/>
      <c r="D23" s="1296"/>
      <c r="E23" s="1291"/>
      <c r="F23" s="1291"/>
      <c r="G23" s="1290"/>
      <c r="H23" s="1290"/>
      <c r="I23" s="1291"/>
      <c r="J23" s="1288"/>
      <c r="K23" s="1255"/>
      <c r="L23" s="1292"/>
    </row>
    <row r="24" spans="1:12" s="27" customFormat="1" ht="30" customHeight="1" x14ac:dyDescent="0.15">
      <c r="A24" s="1307" t="s">
        <v>710</v>
      </c>
      <c r="B24" s="1308"/>
      <c r="C24" s="1295"/>
      <c r="D24" s="1296"/>
      <c r="E24" s="1291"/>
      <c r="F24" s="1291"/>
      <c r="G24" s="1290"/>
      <c r="H24" s="1290"/>
      <c r="I24" s="1291"/>
      <c r="J24" s="1288"/>
      <c r="K24" s="1255"/>
      <c r="L24" s="1292"/>
    </row>
    <row r="25" spans="1:12" s="27" customFormat="1" ht="24.95" customHeight="1" x14ac:dyDescent="0.15">
      <c r="A25" s="1315" t="s">
        <v>541</v>
      </c>
      <c r="B25" s="1316"/>
      <c r="C25" s="1295"/>
      <c r="D25" s="1296"/>
      <c r="E25" s="1288"/>
      <c r="F25" s="1289"/>
      <c r="G25" s="1290"/>
      <c r="H25" s="1290"/>
      <c r="I25" s="1291"/>
      <c r="J25" s="1288"/>
      <c r="K25" s="1255"/>
      <c r="L25" s="1292"/>
    </row>
    <row r="26" spans="1:12" s="27" customFormat="1" ht="24.95" customHeight="1" x14ac:dyDescent="0.15">
      <c r="A26" s="1315" t="s">
        <v>542</v>
      </c>
      <c r="B26" s="1316"/>
      <c r="C26" s="1295"/>
      <c r="D26" s="1296"/>
      <c r="E26" s="1288"/>
      <c r="F26" s="1289"/>
      <c r="G26" s="1290"/>
      <c r="H26" s="1290"/>
      <c r="I26" s="1291"/>
      <c r="J26" s="1288"/>
      <c r="K26" s="1255"/>
      <c r="L26" s="1292"/>
    </row>
    <row r="27" spans="1:12" s="27" customFormat="1" ht="24.95" customHeight="1" x14ac:dyDescent="0.15">
      <c r="A27" s="1317" t="s">
        <v>711</v>
      </c>
      <c r="B27" s="1318"/>
      <c r="C27" s="1295"/>
      <c r="D27" s="1296"/>
      <c r="E27" s="1288"/>
      <c r="F27" s="1289"/>
      <c r="G27" s="1290"/>
      <c r="H27" s="1290"/>
      <c r="I27" s="1291"/>
      <c r="J27" s="1288"/>
      <c r="K27" s="1255"/>
      <c r="L27" s="1292"/>
    </row>
    <row r="28" spans="1:12" s="27" customFormat="1" ht="24.95" customHeight="1" x14ac:dyDescent="0.15">
      <c r="A28" s="1317" t="s">
        <v>712</v>
      </c>
      <c r="B28" s="1318"/>
      <c r="C28" s="1295"/>
      <c r="D28" s="1296"/>
      <c r="E28" s="1288"/>
      <c r="F28" s="1289"/>
      <c r="G28" s="1290"/>
      <c r="H28" s="1290"/>
      <c r="I28" s="1291"/>
      <c r="J28" s="1288"/>
      <c r="K28" s="1255"/>
      <c r="L28" s="1292"/>
    </row>
    <row r="29" spans="1:12" s="27" customFormat="1" ht="24.95" customHeight="1" x14ac:dyDescent="0.15">
      <c r="A29" s="1317" t="s">
        <v>713</v>
      </c>
      <c r="B29" s="1318"/>
      <c r="C29" s="1295"/>
      <c r="D29" s="1296"/>
      <c r="E29" s="1288"/>
      <c r="F29" s="1289"/>
      <c r="G29" s="1290"/>
      <c r="H29" s="1290"/>
      <c r="I29" s="1291"/>
      <c r="J29" s="1288"/>
      <c r="K29" s="1255"/>
      <c r="L29" s="1292"/>
    </row>
    <row r="30" spans="1:12" s="27" customFormat="1" ht="30" customHeight="1" x14ac:dyDescent="0.15">
      <c r="A30" s="1309" t="s">
        <v>714</v>
      </c>
      <c r="B30" s="1310"/>
      <c r="C30" s="829"/>
      <c r="D30" s="831"/>
      <c r="E30" s="1261"/>
      <c r="F30" s="1303"/>
      <c r="G30" s="1290"/>
      <c r="H30" s="1290"/>
      <c r="I30" s="1291"/>
      <c r="J30" s="1288"/>
      <c r="K30" s="1255"/>
      <c r="L30" s="1292"/>
    </row>
    <row r="31" spans="1:12" ht="30" customHeight="1" x14ac:dyDescent="0.15">
      <c r="A31" s="1309" t="s">
        <v>715</v>
      </c>
      <c r="B31" s="1310"/>
      <c r="C31" s="1313"/>
      <c r="D31" s="1314"/>
      <c r="E31" s="1261"/>
      <c r="F31" s="1303"/>
      <c r="G31" s="1290"/>
      <c r="H31" s="1290"/>
      <c r="I31" s="1291"/>
      <c r="J31" s="1288"/>
      <c r="K31" s="1255"/>
      <c r="L31" s="1292"/>
    </row>
    <row r="32" spans="1:12" s="27" customFormat="1" ht="24.95" customHeight="1" x14ac:dyDescent="0.15">
      <c r="A32" s="1301" t="s">
        <v>716</v>
      </c>
      <c r="B32" s="1285"/>
      <c r="C32" s="1295"/>
      <c r="D32" s="1296"/>
      <c r="E32" s="1288"/>
      <c r="F32" s="1289"/>
      <c r="G32" s="1290"/>
      <c r="H32" s="1290"/>
      <c r="I32" s="1291"/>
      <c r="J32" s="1288"/>
      <c r="K32" s="1255"/>
      <c r="L32" s="1292"/>
    </row>
    <row r="33" spans="1:12" s="27" customFormat="1" ht="24.95" customHeight="1" x14ac:dyDescent="0.15">
      <c r="A33" s="1301" t="s">
        <v>717</v>
      </c>
      <c r="B33" s="1285"/>
      <c r="C33" s="1295"/>
      <c r="D33" s="1296"/>
      <c r="E33" s="1288"/>
      <c r="F33" s="1289"/>
      <c r="G33" s="1290"/>
      <c r="H33" s="1290"/>
      <c r="I33" s="1291"/>
      <c r="J33" s="1288"/>
      <c r="K33" s="1255"/>
      <c r="L33" s="1292"/>
    </row>
    <row r="34" spans="1:12" s="27" customFormat="1" ht="24.95" customHeight="1" x14ac:dyDescent="0.15">
      <c r="A34" s="1301" t="s">
        <v>748</v>
      </c>
      <c r="B34" s="1302"/>
      <c r="C34" s="1295"/>
      <c r="D34" s="1296"/>
      <c r="E34" s="1288"/>
      <c r="F34" s="1289"/>
      <c r="G34" s="1290"/>
      <c r="H34" s="1290"/>
      <c r="I34" s="1291"/>
      <c r="J34" s="1288"/>
      <c r="K34" s="1255"/>
      <c r="L34" s="1292"/>
    </row>
    <row r="35" spans="1:12" s="27" customFormat="1" ht="24.95" customHeight="1" x14ac:dyDescent="0.15">
      <c r="A35" s="1301" t="s">
        <v>718</v>
      </c>
      <c r="B35" s="1285"/>
      <c r="C35" s="1286"/>
      <c r="D35" s="1287"/>
      <c r="E35" s="1288"/>
      <c r="F35" s="1289"/>
      <c r="G35" s="1290"/>
      <c r="H35" s="1290"/>
      <c r="I35" s="1291"/>
      <c r="J35" s="1288"/>
      <c r="K35" s="1255"/>
      <c r="L35" s="1292"/>
    </row>
    <row r="36" spans="1:12" s="27" customFormat="1" ht="24.95" customHeight="1" x14ac:dyDescent="0.15">
      <c r="A36" s="1301" t="s">
        <v>719</v>
      </c>
      <c r="B36" s="1285"/>
      <c r="C36" s="1286"/>
      <c r="D36" s="1287"/>
      <c r="E36" s="1288"/>
      <c r="F36" s="1289"/>
      <c r="G36" s="1290"/>
      <c r="H36" s="1290"/>
      <c r="I36" s="1291"/>
      <c r="J36" s="1288"/>
      <c r="K36" s="1255"/>
      <c r="L36" s="1292"/>
    </row>
    <row r="37" spans="1:12" s="27" customFormat="1" ht="24.95" customHeight="1" x14ac:dyDescent="0.15">
      <c r="A37" s="1284" t="s">
        <v>582</v>
      </c>
      <c r="B37" s="1285"/>
      <c r="C37" s="1295"/>
      <c r="D37" s="1296"/>
      <c r="E37" s="1288"/>
      <c r="F37" s="1289"/>
      <c r="G37" s="1290"/>
      <c r="H37" s="1290"/>
      <c r="I37" s="1291"/>
      <c r="J37" s="1288"/>
      <c r="K37" s="1255"/>
      <c r="L37" s="1292"/>
    </row>
    <row r="38" spans="1:12" s="27" customFormat="1" ht="24.95" customHeight="1" x14ac:dyDescent="0.15">
      <c r="A38" s="1284" t="s">
        <v>583</v>
      </c>
      <c r="B38" s="1285"/>
      <c r="C38" s="1295"/>
      <c r="D38" s="1296"/>
      <c r="E38" s="1288"/>
      <c r="F38" s="1289"/>
      <c r="G38" s="1290"/>
      <c r="H38" s="1290"/>
      <c r="I38" s="1291"/>
      <c r="J38" s="1288"/>
      <c r="K38" s="1255"/>
      <c r="L38" s="1292"/>
    </row>
    <row r="39" spans="1:12" s="27" customFormat="1" ht="24.95" customHeight="1" x14ac:dyDescent="0.15">
      <c r="A39" s="1299" t="s">
        <v>649</v>
      </c>
      <c r="B39" s="1300"/>
      <c r="C39" s="1295"/>
      <c r="D39" s="1296"/>
      <c r="E39" s="1288"/>
      <c r="F39" s="1289"/>
      <c r="G39" s="1290"/>
      <c r="H39" s="1290"/>
      <c r="I39" s="1291"/>
      <c r="J39" s="1288"/>
      <c r="K39" s="1255"/>
      <c r="L39" s="1292"/>
    </row>
    <row r="40" spans="1:12" s="27" customFormat="1" ht="24.95" customHeight="1" x14ac:dyDescent="0.15">
      <c r="A40" s="1284" t="s">
        <v>720</v>
      </c>
      <c r="B40" s="1285"/>
      <c r="C40" s="1286"/>
      <c r="D40" s="1287"/>
      <c r="E40" s="1288"/>
      <c r="F40" s="1289"/>
      <c r="G40" s="1290"/>
      <c r="H40" s="1290"/>
      <c r="I40" s="1291"/>
      <c r="J40" s="1288"/>
      <c r="K40" s="1255"/>
      <c r="L40" s="1292"/>
    </row>
    <row r="41" spans="1:12" s="27" customFormat="1" ht="32.25" customHeight="1" thickBot="1" x14ac:dyDescent="0.2">
      <c r="A41" s="1293" t="s">
        <v>606</v>
      </c>
      <c r="B41" s="1294"/>
      <c r="C41" s="1295"/>
      <c r="D41" s="1296"/>
      <c r="E41" s="1297"/>
      <c r="F41" s="1298"/>
      <c r="G41" s="1290"/>
      <c r="H41" s="1290"/>
      <c r="I41" s="1291"/>
      <c r="J41" s="1288"/>
      <c r="K41" s="1255"/>
      <c r="L41" s="1292"/>
    </row>
    <row r="42" spans="1:12" ht="21" customHeight="1" thickTop="1" x14ac:dyDescent="0.15">
      <c r="A42" s="1275" t="s">
        <v>721</v>
      </c>
      <c r="B42" s="1275"/>
      <c r="C42" s="1275"/>
      <c r="D42" s="1275"/>
      <c r="E42" s="1275"/>
      <c r="F42" s="1275"/>
      <c r="G42" s="1275"/>
      <c r="H42" s="1275"/>
      <c r="I42" s="1275"/>
      <c r="J42" s="1275"/>
      <c r="K42" s="1275"/>
      <c r="L42" s="1275"/>
    </row>
    <row r="43" spans="1:12" ht="21" customHeight="1" x14ac:dyDescent="0.15">
      <c r="A43" s="45"/>
      <c r="B43" s="45"/>
      <c r="C43" s="45"/>
      <c r="D43" s="45"/>
      <c r="E43" s="45"/>
      <c r="F43" s="45"/>
      <c r="G43" s="45"/>
      <c r="H43" s="45"/>
      <c r="I43" s="45"/>
      <c r="J43" s="45"/>
    </row>
    <row r="44" spans="1:12" ht="21" customHeight="1" thickBot="1" x14ac:dyDescent="0.2">
      <c r="A44" s="386" t="s">
        <v>722</v>
      </c>
      <c r="B44" s="386"/>
      <c r="C44" s="386"/>
      <c r="D44" s="386"/>
      <c r="E44" s="386"/>
      <c r="F44" s="386"/>
      <c r="G44" s="386"/>
      <c r="H44" s="386"/>
      <c r="I44" s="386"/>
      <c r="J44" s="386"/>
    </row>
    <row r="45" spans="1:12" ht="30" customHeight="1" thickTop="1" x14ac:dyDescent="0.15">
      <c r="A45" s="1276" t="s">
        <v>485</v>
      </c>
      <c r="B45" s="1277"/>
      <c r="C45" s="397" t="s">
        <v>486</v>
      </c>
      <c r="D45" s="393" t="s">
        <v>487</v>
      </c>
      <c r="E45" s="393" t="s">
        <v>488</v>
      </c>
      <c r="F45" s="393" t="s">
        <v>489</v>
      </c>
      <c r="G45" s="393" t="s">
        <v>490</v>
      </c>
      <c r="H45" s="393" t="s">
        <v>491</v>
      </c>
      <c r="I45" s="356" t="s">
        <v>607</v>
      </c>
    </row>
    <row r="46" spans="1:12" ht="30" customHeight="1" x14ac:dyDescent="0.15">
      <c r="A46" s="1278"/>
      <c r="B46" s="1279"/>
      <c r="C46" s="398"/>
      <c r="D46" s="358"/>
      <c r="E46" s="357"/>
      <c r="F46" s="357"/>
      <c r="G46" s="357"/>
      <c r="H46" s="357"/>
      <c r="I46" s="359"/>
    </row>
    <row r="47" spans="1:12" ht="30" customHeight="1" x14ac:dyDescent="0.15">
      <c r="A47" s="1280" t="s">
        <v>492</v>
      </c>
      <c r="B47" s="394" t="s">
        <v>608</v>
      </c>
      <c r="C47" s="398"/>
      <c r="D47" s="357"/>
      <c r="E47" s="357"/>
      <c r="F47" s="357"/>
      <c r="G47" s="357"/>
      <c r="H47" s="357"/>
      <c r="I47" s="359"/>
    </row>
    <row r="48" spans="1:12" ht="30" customHeight="1" x14ac:dyDescent="0.15">
      <c r="A48" s="1281"/>
      <c r="B48" s="360" t="s">
        <v>609</v>
      </c>
      <c r="C48" s="398"/>
      <c r="D48" s="357"/>
      <c r="E48" s="357"/>
      <c r="F48" s="357"/>
      <c r="G48" s="357"/>
      <c r="H48" s="357"/>
      <c r="I48" s="359"/>
      <c r="J48" s="84"/>
    </row>
    <row r="49" spans="1:17" ht="30" customHeight="1" thickBot="1" x14ac:dyDescent="0.2">
      <c r="A49" s="1282"/>
      <c r="B49" s="361" t="s">
        <v>610</v>
      </c>
      <c r="C49" s="399"/>
      <c r="D49" s="362"/>
      <c r="E49" s="362"/>
      <c r="F49" s="362"/>
      <c r="G49" s="362"/>
      <c r="H49" s="362"/>
      <c r="I49" s="363"/>
      <c r="J49" s="84"/>
    </row>
    <row r="50" spans="1:17" ht="37.5" customHeight="1" thickTop="1" x14ac:dyDescent="0.15">
      <c r="A50" s="1283" t="s">
        <v>723</v>
      </c>
      <c r="B50" s="1283"/>
      <c r="C50" s="1283"/>
      <c r="D50" s="1283"/>
      <c r="E50" s="1283"/>
      <c r="F50" s="1283"/>
      <c r="G50" s="1283"/>
      <c r="H50" s="1283"/>
      <c r="I50" s="1283"/>
      <c r="J50" s="1283"/>
      <c r="O50" s="400"/>
      <c r="Q50" s="401"/>
    </row>
  </sheetData>
  <mergeCells count="240">
    <mergeCell ref="A14:B14"/>
    <mergeCell ref="C14:D14"/>
    <mergeCell ref="E14:F14"/>
    <mergeCell ref="G14:H14"/>
    <mergeCell ref="I14:J14"/>
    <mergeCell ref="K14:L14"/>
    <mergeCell ref="G20:H20"/>
    <mergeCell ref="K13:L13"/>
    <mergeCell ref="K16:L16"/>
    <mergeCell ref="K17:L17"/>
    <mergeCell ref="K18:L18"/>
    <mergeCell ref="K19:L19"/>
    <mergeCell ref="C13:D13"/>
    <mergeCell ref="E15:F15"/>
    <mergeCell ref="A15:B15"/>
    <mergeCell ref="A20:B20"/>
    <mergeCell ref="C19:D19"/>
    <mergeCell ref="C20:D20"/>
    <mergeCell ref="E19:F19"/>
    <mergeCell ref="I16:J16"/>
    <mergeCell ref="C12:D12"/>
    <mergeCell ref="I8:J8"/>
    <mergeCell ref="G9:H9"/>
    <mergeCell ref="G13:H13"/>
    <mergeCell ref="G7:H7"/>
    <mergeCell ref="G8:H8"/>
    <mergeCell ref="G12:H12"/>
    <mergeCell ref="K11:L11"/>
    <mergeCell ref="K12:L12"/>
    <mergeCell ref="K5:L5"/>
    <mergeCell ref="K6:L6"/>
    <mergeCell ref="K7:L7"/>
    <mergeCell ref="K8:L8"/>
    <mergeCell ref="K9:L9"/>
    <mergeCell ref="K10:L10"/>
    <mergeCell ref="G15:H15"/>
    <mergeCell ref="I15:J15"/>
    <mergeCell ref="K15:L15"/>
    <mergeCell ref="K4:L4"/>
    <mergeCell ref="I3:J3"/>
    <mergeCell ref="G3:H3"/>
    <mergeCell ref="C16:D16"/>
    <mergeCell ref="C17:D17"/>
    <mergeCell ref="C18:D18"/>
    <mergeCell ref="C15:D15"/>
    <mergeCell ref="E5:F5"/>
    <mergeCell ref="E6:F6"/>
    <mergeCell ref="E7:F7"/>
    <mergeCell ref="E8:F8"/>
    <mergeCell ref="E9:F9"/>
    <mergeCell ref="E10:F10"/>
    <mergeCell ref="E11:F11"/>
    <mergeCell ref="E12:F12"/>
    <mergeCell ref="E13:F13"/>
    <mergeCell ref="E16:F16"/>
    <mergeCell ref="E17:F17"/>
    <mergeCell ref="E18:F18"/>
    <mergeCell ref="G17:H17"/>
    <mergeCell ref="G18:H18"/>
    <mergeCell ref="G16:H16"/>
    <mergeCell ref="G10:H10"/>
    <mergeCell ref="G11:H11"/>
    <mergeCell ref="G4:H4"/>
    <mergeCell ref="K24:L24"/>
    <mergeCell ref="K26:L26"/>
    <mergeCell ref="A3:B3"/>
    <mergeCell ref="C3:D3"/>
    <mergeCell ref="E3:F3"/>
    <mergeCell ref="K3:L3"/>
    <mergeCell ref="A4:B4"/>
    <mergeCell ref="A24:B24"/>
    <mergeCell ref="C22:D22"/>
    <mergeCell ref="C23:D23"/>
    <mergeCell ref="K22:L22"/>
    <mergeCell ref="K23:L23"/>
    <mergeCell ref="A12:B12"/>
    <mergeCell ref="A13:B13"/>
    <mergeCell ref="A16:B16"/>
    <mergeCell ref="A17:B17"/>
    <mergeCell ref="A18:B18"/>
    <mergeCell ref="A19:B19"/>
    <mergeCell ref="A22:B22"/>
    <mergeCell ref="A23:B23"/>
    <mergeCell ref="E20:F20"/>
    <mergeCell ref="C11:D11"/>
    <mergeCell ref="I7:J7"/>
    <mergeCell ref="A31:B31"/>
    <mergeCell ref="G25:H25"/>
    <mergeCell ref="G26:H26"/>
    <mergeCell ref="G27:H27"/>
    <mergeCell ref="G28:H28"/>
    <mergeCell ref="G29:H29"/>
    <mergeCell ref="A21:B21"/>
    <mergeCell ref="C21:D21"/>
    <mergeCell ref="C31:D31"/>
    <mergeCell ref="A25:B25"/>
    <mergeCell ref="A26:B26"/>
    <mergeCell ref="A27:B27"/>
    <mergeCell ref="A28:B28"/>
    <mergeCell ref="A29:B29"/>
    <mergeCell ref="G31:H31"/>
    <mergeCell ref="G22:H22"/>
    <mergeCell ref="G21:H21"/>
    <mergeCell ref="A30:B30"/>
    <mergeCell ref="E22:F22"/>
    <mergeCell ref="E23:F23"/>
    <mergeCell ref="E31:F31"/>
    <mergeCell ref="E21:F21"/>
    <mergeCell ref="E25:F25"/>
    <mergeCell ref="G23:H23"/>
    <mergeCell ref="G24:H24"/>
    <mergeCell ref="C24:D24"/>
    <mergeCell ref="E24:F24"/>
    <mergeCell ref="C25:D25"/>
    <mergeCell ref="I26:J26"/>
    <mergeCell ref="I27:J27"/>
    <mergeCell ref="I24:J24"/>
    <mergeCell ref="I25:J25"/>
    <mergeCell ref="G19:H19"/>
    <mergeCell ref="C4:D4"/>
    <mergeCell ref="E4:F4"/>
    <mergeCell ref="A5:B5"/>
    <mergeCell ref="A6:B6"/>
    <mergeCell ref="A7:B7"/>
    <mergeCell ref="A8:B8"/>
    <mergeCell ref="A9:B9"/>
    <mergeCell ref="A10:B10"/>
    <mergeCell ref="A11:B11"/>
    <mergeCell ref="C5:D5"/>
    <mergeCell ref="C6:D6"/>
    <mergeCell ref="C7:D7"/>
    <mergeCell ref="C8:D8"/>
    <mergeCell ref="C9:D9"/>
    <mergeCell ref="C10:D10"/>
    <mergeCell ref="I4:J4"/>
    <mergeCell ref="I5:J5"/>
    <mergeCell ref="I6:J6"/>
    <mergeCell ref="G5:H5"/>
    <mergeCell ref="G6:H6"/>
    <mergeCell ref="K27:L27"/>
    <mergeCell ref="I28:J28"/>
    <mergeCell ref="I29:J29"/>
    <mergeCell ref="I31:J31"/>
    <mergeCell ref="I9:J9"/>
    <mergeCell ref="I10:J10"/>
    <mergeCell ref="I11:J11"/>
    <mergeCell ref="I17:J17"/>
    <mergeCell ref="I21:J21"/>
    <mergeCell ref="I22:J22"/>
    <mergeCell ref="I23:J23"/>
    <mergeCell ref="I18:J18"/>
    <mergeCell ref="I19:J19"/>
    <mergeCell ref="I20:J20"/>
    <mergeCell ref="I12:J12"/>
    <mergeCell ref="I13:J13"/>
    <mergeCell ref="K21:L21"/>
    <mergeCell ref="K31:L31"/>
    <mergeCell ref="K20:L20"/>
    <mergeCell ref="A1:L1"/>
    <mergeCell ref="C30:D30"/>
    <mergeCell ref="E30:F30"/>
    <mergeCell ref="G30:H30"/>
    <mergeCell ref="I30:J30"/>
    <mergeCell ref="K30:L30"/>
    <mergeCell ref="A32:B32"/>
    <mergeCell ref="C32:D32"/>
    <mergeCell ref="E32:F32"/>
    <mergeCell ref="G32:H32"/>
    <mergeCell ref="I32:J32"/>
    <mergeCell ref="K32:L32"/>
    <mergeCell ref="A2:L2"/>
    <mergeCell ref="C28:D28"/>
    <mergeCell ref="E28:F28"/>
    <mergeCell ref="K28:L28"/>
    <mergeCell ref="C29:D29"/>
    <mergeCell ref="E29:F29"/>
    <mergeCell ref="K29:L29"/>
    <mergeCell ref="C26:D26"/>
    <mergeCell ref="E26:F26"/>
    <mergeCell ref="C27:D27"/>
    <mergeCell ref="K25:L25"/>
    <mergeCell ref="E27:F27"/>
    <mergeCell ref="I33:J33"/>
    <mergeCell ref="K33:L33"/>
    <mergeCell ref="A35:B35"/>
    <mergeCell ref="C35:D35"/>
    <mergeCell ref="E35:F35"/>
    <mergeCell ref="G35:H35"/>
    <mergeCell ref="I35:J35"/>
    <mergeCell ref="K35:L35"/>
    <mergeCell ref="A36:B36"/>
    <mergeCell ref="C36:D36"/>
    <mergeCell ref="E36:F36"/>
    <mergeCell ref="G36:H36"/>
    <mergeCell ref="I36:J36"/>
    <mergeCell ref="K36:L36"/>
    <mergeCell ref="A33:B33"/>
    <mergeCell ref="C33:D33"/>
    <mergeCell ref="E33:F33"/>
    <mergeCell ref="G33:H33"/>
    <mergeCell ref="A34:B34"/>
    <mergeCell ref="C34:D34"/>
    <mergeCell ref="E34:F34"/>
    <mergeCell ref="G34:H34"/>
    <mergeCell ref="I34:J34"/>
    <mergeCell ref="K34:L34"/>
    <mergeCell ref="I37:J37"/>
    <mergeCell ref="K37:L37"/>
    <mergeCell ref="A38:B38"/>
    <mergeCell ref="C38:D38"/>
    <mergeCell ref="E38:F38"/>
    <mergeCell ref="G38:H38"/>
    <mergeCell ref="I38:J38"/>
    <mergeCell ref="K38:L38"/>
    <mergeCell ref="A39:B39"/>
    <mergeCell ref="C39:D39"/>
    <mergeCell ref="E39:F39"/>
    <mergeCell ref="G39:H39"/>
    <mergeCell ref="I39:J39"/>
    <mergeCell ref="K39:L39"/>
    <mergeCell ref="A37:B37"/>
    <mergeCell ref="C37:D37"/>
    <mergeCell ref="E37:F37"/>
    <mergeCell ref="G37:H37"/>
    <mergeCell ref="A42:L42"/>
    <mergeCell ref="A45:B46"/>
    <mergeCell ref="A47:A49"/>
    <mergeCell ref="A50:J50"/>
    <mergeCell ref="A40:B40"/>
    <mergeCell ref="C40:D40"/>
    <mergeCell ref="E40:F40"/>
    <mergeCell ref="G40:H40"/>
    <mergeCell ref="I40:J40"/>
    <mergeCell ref="K40:L40"/>
    <mergeCell ref="A41:B41"/>
    <mergeCell ref="C41:D41"/>
    <mergeCell ref="E41:F41"/>
    <mergeCell ref="G41:H41"/>
    <mergeCell ref="I41:J41"/>
    <mergeCell ref="K41:L41"/>
  </mergeCells>
  <phoneticPr fontId="2"/>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9"/>
  <sheetViews>
    <sheetView view="pageBreakPreview" topLeftCell="B1" zoomScale="90" zoomScaleNormal="85" zoomScaleSheetLayoutView="90" workbookViewId="0">
      <selection activeCell="F6" sqref="F6"/>
    </sheetView>
  </sheetViews>
  <sheetFormatPr defaultRowHeight="21" customHeight="1" x14ac:dyDescent="0.15"/>
  <cols>
    <col min="1" max="1" width="2.625" style="72" customWidth="1"/>
    <col min="2" max="2" width="10.625" style="72" customWidth="1"/>
    <col min="3" max="3" width="12.125" style="72" customWidth="1"/>
    <col min="4" max="5" width="5.125" style="72" customWidth="1"/>
    <col min="6" max="6" width="25.375" style="72" customWidth="1"/>
    <col min="7" max="7" width="7" style="72" customWidth="1"/>
    <col min="8" max="8" width="12.625" style="72" customWidth="1"/>
    <col min="9" max="9" width="24.375" style="72" customWidth="1"/>
    <col min="10" max="10" width="3.375" style="72" customWidth="1"/>
    <col min="11" max="13" width="13" style="74" customWidth="1"/>
    <col min="14" max="16384" width="9" style="72"/>
  </cols>
  <sheetData>
    <row r="1" spans="1:9" ht="21" customHeight="1" x14ac:dyDescent="0.15">
      <c r="B1" s="73" t="s">
        <v>595</v>
      </c>
    </row>
    <row r="2" spans="1:9" ht="21" customHeight="1" x14ac:dyDescent="0.15">
      <c r="A2" s="433" t="s">
        <v>423</v>
      </c>
      <c r="B2" s="434"/>
      <c r="C2" s="434"/>
      <c r="D2" s="434"/>
      <c r="E2" s="434"/>
      <c r="F2" s="434"/>
      <c r="G2" s="434"/>
      <c r="H2" s="434"/>
      <c r="I2" s="434"/>
    </row>
    <row r="3" spans="1:9" ht="21" customHeight="1" thickBot="1" x14ac:dyDescent="0.2">
      <c r="A3" s="75"/>
      <c r="B3" s="73"/>
      <c r="C3" s="73"/>
      <c r="D3" s="73"/>
      <c r="E3" s="73"/>
      <c r="F3" s="73"/>
      <c r="G3" s="73"/>
      <c r="H3" s="73"/>
      <c r="I3" s="73"/>
    </row>
    <row r="4" spans="1:9" ht="21" customHeight="1" x14ac:dyDescent="0.15">
      <c r="A4" s="75"/>
      <c r="B4" s="76"/>
      <c r="C4" s="76"/>
      <c r="D4" s="76"/>
      <c r="E4" s="76"/>
      <c r="F4" s="76"/>
      <c r="G4" s="73"/>
      <c r="H4" s="77" t="s">
        <v>60</v>
      </c>
      <c r="I4" s="78"/>
    </row>
    <row r="5" spans="1:9" ht="21" customHeight="1" x14ac:dyDescent="0.15">
      <c r="A5" s="75"/>
      <c r="B5" s="76"/>
      <c r="C5" s="76"/>
      <c r="D5" s="76"/>
      <c r="E5" s="76"/>
      <c r="F5" s="76"/>
      <c r="G5" s="73"/>
      <c r="H5" s="79" t="s">
        <v>398</v>
      </c>
      <c r="I5" s="80"/>
    </row>
    <row r="6" spans="1:9" ht="21" customHeight="1" thickBot="1" x14ac:dyDescent="0.2">
      <c r="A6" s="18"/>
      <c r="B6" s="76"/>
      <c r="C6" s="76"/>
      <c r="D6" s="76"/>
      <c r="E6" s="76"/>
      <c r="F6" s="76"/>
      <c r="G6" s="18"/>
      <c r="H6" s="81" t="s">
        <v>59</v>
      </c>
      <c r="I6" s="82"/>
    </row>
    <row r="7" spans="1:9" ht="21" hidden="1" customHeight="1" x14ac:dyDescent="0.15">
      <c r="A7" s="83"/>
      <c r="B7" s="83"/>
      <c r="C7" s="84"/>
      <c r="D7" s="84"/>
      <c r="E7" s="84"/>
      <c r="F7" s="83"/>
      <c r="G7" s="83"/>
      <c r="H7" s="83"/>
      <c r="I7" s="84"/>
    </row>
    <row r="8" spans="1:9" ht="21" hidden="1" customHeight="1" x14ac:dyDescent="0.15">
      <c r="A8" s="83"/>
      <c r="B8" s="442" t="s">
        <v>228</v>
      </c>
      <c r="C8" s="443"/>
      <c r="D8" s="443"/>
      <c r="E8" s="443"/>
      <c r="F8" s="443"/>
      <c r="G8" s="443"/>
      <c r="H8" s="443"/>
      <c r="I8" s="443"/>
    </row>
    <row r="9" spans="1:9" ht="21" hidden="1" customHeight="1" x14ac:dyDescent="0.15">
      <c r="A9" s="83"/>
      <c r="B9" s="442" t="s">
        <v>229</v>
      </c>
      <c r="C9" s="443"/>
      <c r="D9" s="443"/>
      <c r="E9" s="443"/>
      <c r="F9" s="443"/>
      <c r="G9" s="443"/>
      <c r="H9" s="443"/>
      <c r="I9" s="443"/>
    </row>
    <row r="10" spans="1:9" ht="21" hidden="1" customHeight="1" x14ac:dyDescent="0.15">
      <c r="A10" s="83"/>
      <c r="B10" s="442" t="s">
        <v>230</v>
      </c>
      <c r="C10" s="443"/>
      <c r="D10" s="443"/>
      <c r="E10" s="443"/>
      <c r="F10" s="443"/>
      <c r="G10" s="443"/>
      <c r="H10" s="443"/>
      <c r="I10" s="443"/>
    </row>
    <row r="11" spans="1:9" ht="21" hidden="1" customHeight="1" x14ac:dyDescent="0.15">
      <c r="A11" s="18"/>
      <c r="B11" s="442" t="s">
        <v>231</v>
      </c>
      <c r="C11" s="443"/>
      <c r="D11" s="443"/>
      <c r="E11" s="443"/>
      <c r="F11" s="443"/>
      <c r="G11" s="443"/>
      <c r="H11" s="443"/>
      <c r="I11" s="443"/>
    </row>
    <row r="12" spans="1:9" ht="21" hidden="1" customHeight="1" x14ac:dyDescent="0.15">
      <c r="A12" s="18"/>
      <c r="B12" s="442" t="s">
        <v>232</v>
      </c>
      <c r="C12" s="443"/>
      <c r="D12" s="443"/>
      <c r="E12" s="443"/>
      <c r="F12" s="443"/>
      <c r="G12" s="443"/>
      <c r="H12" s="443"/>
      <c r="I12" s="443"/>
    </row>
    <row r="13" spans="1:9" ht="21" hidden="1" customHeight="1" x14ac:dyDescent="0.15">
      <c r="A13" s="18"/>
      <c r="B13" s="85"/>
      <c r="C13" s="85"/>
      <c r="D13" s="85"/>
      <c r="E13" s="85"/>
      <c r="F13" s="85"/>
      <c r="G13" s="85"/>
      <c r="H13" s="85"/>
      <c r="I13" s="85"/>
    </row>
    <row r="14" spans="1:9" ht="21" customHeight="1" thickBot="1" x14ac:dyDescent="0.2">
      <c r="A14" s="86" t="s">
        <v>69</v>
      </c>
      <c r="B14" s="86"/>
      <c r="C14" s="18"/>
      <c r="D14" s="18"/>
      <c r="E14" s="18"/>
      <c r="F14" s="18"/>
      <c r="G14" s="18"/>
      <c r="H14" s="18"/>
      <c r="I14" s="18"/>
    </row>
    <row r="15" spans="1:9" ht="21" customHeight="1" x14ac:dyDescent="0.15">
      <c r="A15" s="441"/>
      <c r="B15" s="498" t="s">
        <v>36</v>
      </c>
      <c r="C15" s="499"/>
      <c r="D15" s="450" t="s">
        <v>359</v>
      </c>
      <c r="E15" s="451"/>
      <c r="F15" s="490"/>
      <c r="G15" s="490"/>
      <c r="H15" s="490"/>
      <c r="I15" s="491"/>
    </row>
    <row r="16" spans="1:9" ht="21" customHeight="1" x14ac:dyDescent="0.15">
      <c r="A16" s="441"/>
      <c r="B16" s="422"/>
      <c r="C16" s="423"/>
      <c r="D16" s="447"/>
      <c r="E16" s="448"/>
      <c r="F16" s="448"/>
      <c r="G16" s="448"/>
      <c r="H16" s="448"/>
      <c r="I16" s="449"/>
    </row>
    <row r="17" spans="1:13" ht="21" customHeight="1" x14ac:dyDescent="0.15">
      <c r="A17" s="441"/>
      <c r="B17" s="468" t="s">
        <v>753</v>
      </c>
      <c r="C17" s="429"/>
      <c r="D17" s="500"/>
      <c r="E17" s="501"/>
      <c r="F17" s="501"/>
      <c r="G17" s="501"/>
      <c r="H17" s="501"/>
      <c r="I17" s="502"/>
    </row>
    <row r="18" spans="1:13" ht="21" customHeight="1" x14ac:dyDescent="0.15">
      <c r="A18" s="441"/>
      <c r="B18" s="435" t="s">
        <v>70</v>
      </c>
      <c r="C18" s="436"/>
      <c r="D18" s="87" t="s">
        <v>355</v>
      </c>
      <c r="E18" s="452"/>
      <c r="F18" s="452"/>
      <c r="G18" s="452"/>
      <c r="H18" s="452"/>
      <c r="I18" s="453"/>
    </row>
    <row r="19" spans="1:13" ht="21" customHeight="1" x14ac:dyDescent="0.15">
      <c r="A19" s="441"/>
      <c r="B19" s="437"/>
      <c r="C19" s="438"/>
      <c r="D19" s="447"/>
      <c r="E19" s="448"/>
      <c r="F19" s="448"/>
      <c r="G19" s="448"/>
      <c r="H19" s="448"/>
      <c r="I19" s="449"/>
    </row>
    <row r="20" spans="1:13" ht="21" customHeight="1" x14ac:dyDescent="0.15">
      <c r="A20" s="441"/>
      <c r="B20" s="435" t="s">
        <v>71</v>
      </c>
      <c r="C20" s="436"/>
      <c r="D20" s="427" t="s">
        <v>349</v>
      </c>
      <c r="E20" s="428"/>
      <c r="F20" s="429"/>
      <c r="G20" s="460"/>
      <c r="H20" s="458"/>
      <c r="I20" s="459"/>
    </row>
    <row r="21" spans="1:13" ht="21" customHeight="1" x14ac:dyDescent="0.15">
      <c r="A21" s="441"/>
      <c r="B21" s="439"/>
      <c r="C21" s="440"/>
      <c r="D21" s="427" t="s">
        <v>350</v>
      </c>
      <c r="E21" s="428"/>
      <c r="F21" s="429"/>
      <c r="G21" s="457"/>
      <c r="H21" s="458"/>
      <c r="I21" s="459"/>
    </row>
    <row r="22" spans="1:13" ht="21" customHeight="1" x14ac:dyDescent="0.15">
      <c r="A22" s="441"/>
      <c r="B22" s="437"/>
      <c r="C22" s="438"/>
      <c r="D22" s="444" t="s">
        <v>72</v>
      </c>
      <c r="E22" s="445"/>
      <c r="F22" s="446"/>
      <c r="G22" s="91" t="s">
        <v>363</v>
      </c>
      <c r="H22" s="485"/>
      <c r="I22" s="486"/>
    </row>
    <row r="23" spans="1:13" ht="21" customHeight="1" x14ac:dyDescent="0.15">
      <c r="A23" s="92"/>
      <c r="B23" s="468" t="s">
        <v>241</v>
      </c>
      <c r="C23" s="429"/>
      <c r="D23" s="424"/>
      <c r="E23" s="425"/>
      <c r="F23" s="425"/>
      <c r="G23" s="93" t="s">
        <v>354</v>
      </c>
      <c r="H23" s="425"/>
      <c r="I23" s="426"/>
    </row>
    <row r="24" spans="1:13" ht="21" customHeight="1" x14ac:dyDescent="0.15">
      <c r="A24" s="94"/>
      <c r="B24" s="468" t="s">
        <v>74</v>
      </c>
      <c r="C24" s="429"/>
      <c r="D24" s="492"/>
      <c r="E24" s="493"/>
      <c r="F24" s="461"/>
      <c r="G24" s="461"/>
      <c r="H24" s="461"/>
      <c r="I24" s="462"/>
    </row>
    <row r="25" spans="1:13" ht="36" customHeight="1" thickBot="1" x14ac:dyDescent="0.2">
      <c r="A25" s="94"/>
      <c r="B25" s="496" t="s">
        <v>75</v>
      </c>
      <c r="C25" s="497"/>
      <c r="D25" s="463" t="s">
        <v>495</v>
      </c>
      <c r="E25" s="464"/>
      <c r="F25" s="465"/>
      <c r="G25" s="465"/>
      <c r="H25" s="465"/>
      <c r="I25" s="466"/>
      <c r="K25" s="72"/>
      <c r="L25" s="72"/>
      <c r="M25" s="72"/>
    </row>
    <row r="26" spans="1:13" ht="21" customHeight="1" x14ac:dyDescent="0.15">
      <c r="A26" s="16"/>
      <c r="B26" s="494"/>
      <c r="C26" s="494"/>
      <c r="D26" s="494"/>
      <c r="E26" s="494"/>
      <c r="F26" s="495"/>
      <c r="G26" s="4"/>
      <c r="H26" s="4"/>
      <c r="I26" s="4"/>
      <c r="J26" s="4"/>
      <c r="K26" s="95"/>
    </row>
    <row r="27" spans="1:13" ht="21" customHeight="1" x14ac:dyDescent="0.15">
      <c r="A27" s="96" t="s">
        <v>76</v>
      </c>
      <c r="B27" s="467" t="s">
        <v>335</v>
      </c>
      <c r="C27" s="467"/>
      <c r="D27" s="467"/>
      <c r="E27" s="467"/>
      <c r="F27" s="467"/>
      <c r="G27" s="67"/>
      <c r="H27" s="67"/>
      <c r="I27" s="67"/>
      <c r="J27" s="67"/>
    </row>
    <row r="28" spans="1:13" ht="21" customHeight="1" thickBot="1" x14ac:dyDescent="0.2">
      <c r="A28" s="97"/>
      <c r="B28" s="469" t="s">
        <v>79</v>
      </c>
      <c r="C28" s="469"/>
      <c r="D28" s="98"/>
      <c r="E28" s="98"/>
      <c r="F28" s="98"/>
      <c r="G28" s="67"/>
      <c r="H28" s="67"/>
      <c r="I28" s="67"/>
      <c r="J28" s="67"/>
    </row>
    <row r="29" spans="1:13" ht="21" customHeight="1" x14ac:dyDescent="0.15">
      <c r="A29" s="99"/>
      <c r="B29" s="498" t="s">
        <v>36</v>
      </c>
      <c r="C29" s="499"/>
      <c r="D29" s="450" t="s">
        <v>358</v>
      </c>
      <c r="E29" s="451"/>
      <c r="F29" s="490"/>
      <c r="G29" s="490"/>
      <c r="H29" s="490"/>
      <c r="I29" s="491"/>
    </row>
    <row r="30" spans="1:13" ht="21" customHeight="1" x14ac:dyDescent="0.15">
      <c r="A30" s="99"/>
      <c r="B30" s="422"/>
      <c r="C30" s="423"/>
      <c r="D30" s="447"/>
      <c r="E30" s="448"/>
      <c r="F30" s="448"/>
      <c r="G30" s="448"/>
      <c r="H30" s="448"/>
      <c r="I30" s="449"/>
    </row>
    <row r="31" spans="1:13" ht="21" customHeight="1" x14ac:dyDescent="0.15">
      <c r="A31" s="99"/>
      <c r="B31" s="418" t="s">
        <v>302</v>
      </c>
      <c r="C31" s="419"/>
      <c r="D31" s="454"/>
      <c r="E31" s="455"/>
      <c r="F31" s="455"/>
      <c r="G31" s="455"/>
      <c r="H31" s="455"/>
      <c r="I31" s="456"/>
    </row>
    <row r="32" spans="1:13" ht="21" customHeight="1" x14ac:dyDescent="0.15">
      <c r="A32" s="99"/>
      <c r="B32" s="418" t="s">
        <v>240</v>
      </c>
      <c r="C32" s="419"/>
      <c r="D32" s="454"/>
      <c r="E32" s="455"/>
      <c r="F32" s="455"/>
      <c r="G32" s="455"/>
      <c r="H32" s="455"/>
      <c r="I32" s="456"/>
    </row>
    <row r="33" spans="1:13" ht="21" customHeight="1" x14ac:dyDescent="0.15">
      <c r="A33" s="99"/>
      <c r="B33" s="418" t="s">
        <v>77</v>
      </c>
      <c r="C33" s="419"/>
      <c r="D33" s="87" t="s">
        <v>355</v>
      </c>
      <c r="E33" s="452"/>
      <c r="F33" s="452"/>
      <c r="G33" s="452"/>
      <c r="H33" s="452"/>
      <c r="I33" s="453"/>
      <c r="K33" s="100"/>
      <c r="L33" s="100"/>
      <c r="M33" s="100"/>
    </row>
    <row r="34" spans="1:13" ht="21" customHeight="1" x14ac:dyDescent="0.15">
      <c r="A34" s="99"/>
      <c r="B34" s="422"/>
      <c r="C34" s="423"/>
      <c r="D34" s="447"/>
      <c r="E34" s="448"/>
      <c r="F34" s="448"/>
      <c r="G34" s="448"/>
      <c r="H34" s="448"/>
      <c r="I34" s="449"/>
      <c r="K34" s="100"/>
      <c r="L34" s="100"/>
      <c r="M34" s="100"/>
    </row>
    <row r="35" spans="1:13" ht="21" customHeight="1" x14ac:dyDescent="0.15">
      <c r="A35" s="99"/>
      <c r="B35" s="470" t="s">
        <v>303</v>
      </c>
      <c r="C35" s="429"/>
      <c r="D35" s="424"/>
      <c r="E35" s="425"/>
      <c r="F35" s="425"/>
      <c r="G35" s="425"/>
      <c r="H35" s="425"/>
      <c r="I35" s="426"/>
      <c r="J35" s="67"/>
      <c r="K35" s="100"/>
      <c r="L35" s="100"/>
      <c r="M35" s="100"/>
    </row>
    <row r="36" spans="1:13" ht="21" customHeight="1" x14ac:dyDescent="0.15">
      <c r="A36" s="99"/>
      <c r="B36" s="418" t="s">
        <v>71</v>
      </c>
      <c r="C36" s="419"/>
      <c r="D36" s="487" t="s">
        <v>37</v>
      </c>
      <c r="E36" s="488"/>
      <c r="F36" s="489"/>
      <c r="G36" s="460"/>
      <c r="H36" s="458"/>
      <c r="I36" s="459"/>
      <c r="J36" s="67"/>
      <c r="K36" s="100"/>
      <c r="L36" s="100"/>
      <c r="M36" s="100"/>
    </row>
    <row r="37" spans="1:13" ht="21" customHeight="1" x14ac:dyDescent="0.15">
      <c r="A37" s="99"/>
      <c r="B37" s="420"/>
      <c r="C37" s="421"/>
      <c r="D37" s="487" t="s">
        <v>73</v>
      </c>
      <c r="E37" s="488"/>
      <c r="F37" s="489"/>
      <c r="G37" s="460"/>
      <c r="H37" s="458"/>
      <c r="I37" s="459"/>
    </row>
    <row r="38" spans="1:13" ht="21" customHeight="1" x14ac:dyDescent="0.15">
      <c r="A38" s="99"/>
      <c r="B38" s="420"/>
      <c r="C38" s="421"/>
      <c r="D38" s="427" t="s">
        <v>749</v>
      </c>
      <c r="E38" s="428"/>
      <c r="F38" s="429"/>
      <c r="G38" s="430"/>
      <c r="H38" s="431"/>
      <c r="I38" s="432"/>
    </row>
    <row r="39" spans="1:13" ht="21" customHeight="1" x14ac:dyDescent="0.15">
      <c r="A39" s="99"/>
      <c r="B39" s="422"/>
      <c r="C39" s="423"/>
      <c r="D39" s="476" t="s">
        <v>72</v>
      </c>
      <c r="E39" s="477"/>
      <c r="F39" s="478"/>
      <c r="G39" s="91" t="s">
        <v>356</v>
      </c>
      <c r="H39" s="485"/>
      <c r="I39" s="486"/>
    </row>
    <row r="40" spans="1:13" ht="21" customHeight="1" x14ac:dyDescent="0.15">
      <c r="A40" s="99"/>
      <c r="B40" s="468" t="s">
        <v>293</v>
      </c>
      <c r="C40" s="429"/>
      <c r="D40" s="424"/>
      <c r="E40" s="425"/>
      <c r="F40" s="425"/>
      <c r="G40" s="101" t="s">
        <v>357</v>
      </c>
      <c r="H40" s="425"/>
      <c r="I40" s="426"/>
    </row>
    <row r="41" spans="1:13" ht="45" customHeight="1" thickBot="1" x14ac:dyDescent="0.2">
      <c r="A41" s="99"/>
      <c r="B41" s="483" t="s">
        <v>578</v>
      </c>
      <c r="C41" s="484"/>
      <c r="D41" s="471"/>
      <c r="E41" s="472"/>
      <c r="F41" s="102"/>
      <c r="G41" s="103" t="s">
        <v>357</v>
      </c>
      <c r="H41" s="321"/>
      <c r="I41" s="104"/>
    </row>
    <row r="42" spans="1:13" ht="21" customHeight="1" x14ac:dyDescent="0.15">
      <c r="A42" s="99"/>
      <c r="B42" s="105"/>
      <c r="C42" s="105"/>
      <c r="D42" s="106"/>
      <c r="E42" s="106"/>
      <c r="F42" s="107"/>
      <c r="G42" s="108"/>
      <c r="H42" s="9"/>
      <c r="I42" s="109"/>
      <c r="J42" s="67"/>
      <c r="K42" s="100"/>
    </row>
    <row r="43" spans="1:13" ht="21" customHeight="1" thickBot="1" x14ac:dyDescent="0.2">
      <c r="A43" s="99"/>
      <c r="B43" s="479" t="s">
        <v>464</v>
      </c>
      <c r="C43" s="479"/>
      <c r="D43" s="479"/>
      <c r="E43" s="479"/>
      <c r="F43" s="479"/>
      <c r="G43" s="110"/>
      <c r="H43" s="43"/>
      <c r="I43" s="111"/>
    </row>
    <row r="44" spans="1:13" ht="36" customHeight="1" x14ac:dyDescent="0.15">
      <c r="A44" s="99"/>
      <c r="B44" s="482" t="s">
        <v>401</v>
      </c>
      <c r="C44" s="481"/>
      <c r="D44" s="473"/>
      <c r="E44" s="474"/>
      <c r="F44" s="475"/>
      <c r="G44" s="480" t="s">
        <v>384</v>
      </c>
      <c r="H44" s="481"/>
      <c r="I44" s="59"/>
      <c r="K44" s="72"/>
      <c r="L44" s="72"/>
      <c r="M44" s="72"/>
    </row>
    <row r="45" spans="1:13" s="403" customFormat="1" ht="18" customHeight="1" x14ac:dyDescent="0.15">
      <c r="A45" s="402"/>
      <c r="B45" s="503" t="s">
        <v>724</v>
      </c>
      <c r="C45" s="504"/>
      <c r="D45" s="507" t="s">
        <v>725</v>
      </c>
      <c r="E45" s="508"/>
      <c r="F45" s="508"/>
      <c r="G45" s="509" t="s">
        <v>726</v>
      </c>
      <c r="H45" s="510"/>
      <c r="I45" s="511"/>
    </row>
    <row r="46" spans="1:13" s="403" customFormat="1" ht="22.5" customHeight="1" x14ac:dyDescent="0.15">
      <c r="A46" s="402"/>
      <c r="B46" s="505"/>
      <c r="C46" s="506"/>
      <c r="D46" s="512"/>
      <c r="E46" s="513"/>
      <c r="F46" s="404"/>
      <c r="G46" s="512"/>
      <c r="H46" s="513"/>
      <c r="I46" s="405"/>
    </row>
    <row r="47" spans="1:13" ht="45" customHeight="1" x14ac:dyDescent="0.15">
      <c r="A47" s="99"/>
      <c r="B47" s="520" t="s">
        <v>304</v>
      </c>
      <c r="C47" s="521"/>
      <c r="D47" s="522"/>
      <c r="E47" s="523"/>
      <c r="F47" s="523"/>
      <c r="G47" s="524" t="s">
        <v>375</v>
      </c>
      <c r="H47" s="525"/>
      <c r="I47" s="112"/>
      <c r="K47" s="72"/>
      <c r="L47" s="72"/>
      <c r="M47" s="72"/>
    </row>
    <row r="48" spans="1:13" s="403" customFormat="1" ht="18" customHeight="1" x14ac:dyDescent="0.15">
      <c r="A48" s="402"/>
      <c r="B48" s="514" t="s">
        <v>727</v>
      </c>
      <c r="C48" s="515"/>
      <c r="D48" s="507" t="s">
        <v>728</v>
      </c>
      <c r="E48" s="508"/>
      <c r="F48" s="508"/>
      <c r="G48" s="509" t="s">
        <v>729</v>
      </c>
      <c r="H48" s="510"/>
      <c r="I48" s="511"/>
    </row>
    <row r="49" spans="1:9" s="403" customFormat="1" ht="22.5" customHeight="1" thickBot="1" x14ac:dyDescent="0.2">
      <c r="A49" s="402"/>
      <c r="B49" s="516"/>
      <c r="C49" s="517"/>
      <c r="D49" s="518"/>
      <c r="E49" s="519"/>
      <c r="F49" s="406"/>
      <c r="G49" s="518"/>
      <c r="H49" s="519"/>
      <c r="I49" s="407"/>
    </row>
  </sheetData>
  <mergeCells count="78">
    <mergeCell ref="B45:C46"/>
    <mergeCell ref="D45:F45"/>
    <mergeCell ref="G45:I45"/>
    <mergeCell ref="G46:H46"/>
    <mergeCell ref="B48:C49"/>
    <mergeCell ref="D48:F48"/>
    <mergeCell ref="G48:I48"/>
    <mergeCell ref="G49:H49"/>
    <mergeCell ref="D49:E49"/>
    <mergeCell ref="B47:C47"/>
    <mergeCell ref="D47:F47"/>
    <mergeCell ref="G47:H47"/>
    <mergeCell ref="D46:E46"/>
    <mergeCell ref="H22:I22"/>
    <mergeCell ref="F15:I15"/>
    <mergeCell ref="F29:I29"/>
    <mergeCell ref="D24:E24"/>
    <mergeCell ref="B26:F26"/>
    <mergeCell ref="B25:C25"/>
    <mergeCell ref="B15:C16"/>
    <mergeCell ref="B29:C30"/>
    <mergeCell ref="B23:C23"/>
    <mergeCell ref="D29:E29"/>
    <mergeCell ref="B17:C17"/>
    <mergeCell ref="D17:I17"/>
    <mergeCell ref="D41:E41"/>
    <mergeCell ref="D44:F44"/>
    <mergeCell ref="D32:I32"/>
    <mergeCell ref="D39:F39"/>
    <mergeCell ref="B43:F43"/>
    <mergeCell ref="G44:H44"/>
    <mergeCell ref="B44:C44"/>
    <mergeCell ref="B41:C41"/>
    <mergeCell ref="H39:I39"/>
    <mergeCell ref="B32:C32"/>
    <mergeCell ref="B40:C40"/>
    <mergeCell ref="G36:I36"/>
    <mergeCell ref="D37:F37"/>
    <mergeCell ref="G37:I37"/>
    <mergeCell ref="D36:F36"/>
    <mergeCell ref="E33:I33"/>
    <mergeCell ref="D31:I31"/>
    <mergeCell ref="D30:I30"/>
    <mergeCell ref="D35:I35"/>
    <mergeCell ref="G21:I21"/>
    <mergeCell ref="G20:I20"/>
    <mergeCell ref="F24:I24"/>
    <mergeCell ref="D25:I25"/>
    <mergeCell ref="D23:F23"/>
    <mergeCell ref="H23:I23"/>
    <mergeCell ref="B27:F27"/>
    <mergeCell ref="B31:C31"/>
    <mergeCell ref="B24:C24"/>
    <mergeCell ref="B28:C28"/>
    <mergeCell ref="B33:C34"/>
    <mergeCell ref="D34:I34"/>
    <mergeCell ref="B35:C35"/>
    <mergeCell ref="A2:I2"/>
    <mergeCell ref="D20:F20"/>
    <mergeCell ref="B18:C19"/>
    <mergeCell ref="B20:C22"/>
    <mergeCell ref="A15:A22"/>
    <mergeCell ref="B8:I8"/>
    <mergeCell ref="B10:I10"/>
    <mergeCell ref="D22:F22"/>
    <mergeCell ref="D21:F21"/>
    <mergeCell ref="B9:I9"/>
    <mergeCell ref="B12:I12"/>
    <mergeCell ref="B11:I11"/>
    <mergeCell ref="D16:I16"/>
    <mergeCell ref="D19:I19"/>
    <mergeCell ref="D15:E15"/>
    <mergeCell ref="E18:I18"/>
    <mergeCell ref="B36:C39"/>
    <mergeCell ref="D40:F40"/>
    <mergeCell ref="H40:I40"/>
    <mergeCell ref="D38:F38"/>
    <mergeCell ref="G38:I38"/>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E24 D41:E41 H41 WVO46:WVP46 D46:E46 IZ46:JA46 SV46:SW46 ACR46:ACS46 AMN46:AMO46 AWJ46:AWK46 BGF46:BGG46 BQB46:BQC46 BZX46:BZY46 CJT46:CJU46 CTP46:CTQ46 DDL46:DDM46 DNH46:DNI46 DXD46:DXE46 EGZ46:EHA46 EQV46:EQW46 FAR46:FAS46 FKN46:FKO46 FUJ46:FUK46 GEF46:GEG46 GOB46:GOC46 GXX46:GXY46 HHT46:HHU46 HRP46:HRQ46 IBL46:IBM46 ILH46:ILI46 IVD46:IVE46 JEZ46:JFA46 JOV46:JOW46 JYR46:JYS46 KIN46:KIO46 KSJ46:KSK46 LCF46:LCG46 LMB46:LMC46 LVX46:LVY46 MFT46:MFU46 MPP46:MPQ46 MZL46:MZM46 NJH46:NJI46 NTD46:NTE46 OCZ46:ODA46 OMV46:OMW46 OWR46:OWS46 PGN46:PGO46 PQJ46:PQK46 QAF46:QAG46 QKB46:QKC46 QTX46:QTY46 RDT46:RDU46 RNP46:RNQ46 RXL46:RXM46 SHH46:SHI46 SRD46:SRE46 TAZ46:TBA46 TKV46:TKW46 TUR46:TUS46 UEN46:UEO46 UOJ46:UOK46 UYF46:UYG46 VIB46:VIC46 VRX46:VRY46 WBT46:WBU46 WLP46:WLQ46 WVL46:WVM46 G46:H46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D49:E49 IZ49:JA49 SV49:SW49 ACR49:ACS49 AMN49:AMO49 AWJ49:AWK49 BGF49:BGG49 BQB49:BQC49 BZX49:BZY49 CJT49:CJU49 CTP49:CTQ49 DDL49:DDM49 DNH49:DNI49 DXD49:DXE49 EGZ49:EHA49 EQV49:EQW49 FAR49:FAS49 FKN49:FKO49 FUJ49:FUK49 GEF49:GEG49 GOB49:GOC49 GXX49:GXY49 HHT49:HHU49 HRP49:HRQ49 IBL49:IBM49 ILH49:ILI49 IVD49:IVE49 JEZ49:JFA49 JOV49:JOW49 JYR49:JYS49 KIN49:KIO49 KSJ49:KSK49 LCF49:LCG49 LMB49:LMC49 LVX49:LVY49 MFT49:MFU49 MPP49:MPQ49 MZL49:MZM49 NJH49:NJI49 NTD49:NTE49 OCZ49:ODA49 OMV49:OMW49 OWR49:OWS49 PGN49:PGO49 PQJ49:PQK49 QAF49:QAG49 QKB49:QKC49 QTX49:QTY49 RDT49:RDU49 RNP49:RNQ49 RXL49:RXM49 SHH49:SHI49 SRD49:SRE49 TAZ49:TBA49 TKV49:TKW49 TUR49:TUS49 UEN49:UEO49 UOJ49:UOK49 UYF49:UYG49 VIB49:VIC49 VRX49:VRY49 WBT49:WBU49 WLP49:WLQ49 WVL49:WVM49 G49:H49 JC49:JD49 SY49:SZ49 ACU49:ACV49 AMQ49:AMR49 AWM49:AWN49 BGI49:BGJ49 BQE49:BQF49 CAA49:CAB49 CJW49:CJX49 CTS49:CTT49 DDO49:DDP49 DNK49:DNL49 DXG49:DXH49 EHC49:EHD49 EQY49:EQZ49 FAU49:FAV49 FKQ49:FKR49 FUM49:FUN49 GEI49:GEJ49 GOE49:GOF49 GYA49:GYB49 HHW49:HHX49 HRS49:HRT49 IBO49:IBP49 ILK49:ILL49 IVG49:IVH49 JFC49:JFD49 JOY49:JOZ49 JYU49:JYV49 KIQ49:KIR49 KSM49:KSN49 LCI49:LCJ49 LME49:LMF49 LWA49:LWB49 MFW49:MFX49 MPS49:MPT49 MZO49:MZP49 NJK49:NJL49 NTG49:NTH49 ODC49:ODD49 OMY49:OMZ49 OWU49:OWV49 PGQ49:PGR49 PQM49:PQN49 QAI49:QAJ49 QKE49:QKF49 QUA49:QUB49 RDW49:RDX49 RNS49:RNT49 RXO49:RXP49 SHK49:SHL49 SRG49:SRH49 TBC49:TBD49 TKY49:TKZ49 TUU49:TUV49 UEQ49:UER49 UOM49:UON49 UYI49:UYJ49 VIE49:VIF49 VSA49:VSB49 WBW49:WBX49 WLS49:WLT49 WVO49:WVP49">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5"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41"/>
  <sheetViews>
    <sheetView tabSelected="1" view="pageBreakPreview" zoomScale="90" zoomScaleNormal="85" zoomScaleSheetLayoutView="90" workbookViewId="0">
      <selection activeCell="D10" sqref="D10:E10"/>
    </sheetView>
  </sheetViews>
  <sheetFormatPr defaultColWidth="11.75" defaultRowHeight="22.5" customHeight="1" x14ac:dyDescent="0.15"/>
  <cols>
    <col min="1" max="1" width="2.5" style="99" customWidth="1"/>
    <col min="2" max="2" width="9.375" style="3" customWidth="1"/>
    <col min="3" max="3" width="15.625" style="72" customWidth="1"/>
    <col min="4" max="6" width="7.875" style="72" customWidth="1"/>
    <col min="7" max="7" width="8" style="72" customWidth="1"/>
    <col min="8" max="8" width="7.875" style="72" customWidth="1"/>
    <col min="9" max="9" width="10.25" style="72" customWidth="1"/>
    <col min="10" max="10" width="7.875" style="72" customWidth="1"/>
    <col min="11" max="11" width="16.125" style="72" customWidth="1"/>
    <col min="12" max="12" width="3.375" style="72" customWidth="1"/>
    <col min="13" max="15" width="13" style="72" customWidth="1"/>
    <col min="16" max="16384" width="11.75" style="72"/>
  </cols>
  <sheetData>
    <row r="1" spans="1:16" ht="21" customHeight="1" thickBot="1" x14ac:dyDescent="0.2">
      <c r="A1" s="16" t="s">
        <v>80</v>
      </c>
      <c r="B1" s="550" t="s">
        <v>84</v>
      </c>
      <c r="C1" s="550"/>
      <c r="D1" s="550"/>
      <c r="E1" s="550"/>
      <c r="F1" s="550"/>
      <c r="G1" s="550"/>
      <c r="H1" s="550"/>
      <c r="I1" s="550"/>
      <c r="J1" s="550"/>
      <c r="K1" s="550"/>
    </row>
    <row r="2" spans="1:16" ht="21" customHeight="1" x14ac:dyDescent="0.15">
      <c r="B2" s="537" t="s">
        <v>81</v>
      </c>
      <c r="C2" s="113" t="s">
        <v>242</v>
      </c>
      <c r="D2" s="114"/>
      <c r="E2" s="115" t="s">
        <v>243</v>
      </c>
      <c r="F2" s="220"/>
      <c r="G2" s="532" t="s">
        <v>348</v>
      </c>
      <c r="H2" s="533"/>
      <c r="I2" s="221"/>
      <c r="J2" s="116"/>
      <c r="K2" s="117"/>
    </row>
    <row r="3" spans="1:16" ht="21" customHeight="1" x14ac:dyDescent="0.15">
      <c r="B3" s="530"/>
      <c r="C3" s="118" t="s">
        <v>252</v>
      </c>
      <c r="D3" s="127"/>
      <c r="E3" s="461"/>
      <c r="F3" s="461"/>
      <c r="G3" s="461"/>
      <c r="H3" s="119" t="s">
        <v>301</v>
      </c>
      <c r="I3" s="120"/>
      <c r="J3" s="461"/>
      <c r="K3" s="462"/>
    </row>
    <row r="4" spans="1:16" ht="21" customHeight="1" x14ac:dyDescent="0.15">
      <c r="B4" s="531"/>
      <c r="C4" s="121" t="s">
        <v>86</v>
      </c>
      <c r="D4" s="538"/>
      <c r="E4" s="539"/>
      <c r="F4" s="122" t="s">
        <v>244</v>
      </c>
      <c r="G4" s="122"/>
      <c r="H4" s="122"/>
      <c r="I4" s="122"/>
      <c r="J4" s="122"/>
      <c r="K4" s="123"/>
    </row>
    <row r="5" spans="1:16" ht="21" customHeight="1" x14ac:dyDescent="0.15">
      <c r="B5" s="529" t="s">
        <v>82</v>
      </c>
      <c r="C5" s="124" t="s">
        <v>242</v>
      </c>
      <c r="D5" s="125"/>
      <c r="E5" s="51" t="s">
        <v>243</v>
      </c>
      <c r="F5" s="127"/>
      <c r="G5" s="444" t="s">
        <v>348</v>
      </c>
      <c r="H5" s="446"/>
      <c r="I5" s="127"/>
      <c r="J5" s="48"/>
      <c r="K5" s="49"/>
    </row>
    <row r="6" spans="1:16" ht="21" customHeight="1" x14ac:dyDescent="0.15">
      <c r="B6" s="530"/>
      <c r="C6" s="55" t="s">
        <v>252</v>
      </c>
      <c r="D6" s="127"/>
      <c r="E6" s="461"/>
      <c r="F6" s="461"/>
      <c r="G6" s="461"/>
      <c r="H6" s="119" t="s">
        <v>301</v>
      </c>
      <c r="I6" s="120"/>
      <c r="J6" s="461"/>
      <c r="K6" s="462"/>
    </row>
    <row r="7" spans="1:16" ht="21" customHeight="1" x14ac:dyDescent="0.15">
      <c r="B7" s="530"/>
      <c r="C7" s="124" t="s">
        <v>245</v>
      </c>
      <c r="D7" s="540"/>
      <c r="E7" s="539"/>
      <c r="F7" s="558" t="s">
        <v>505</v>
      </c>
      <c r="G7" s="558"/>
      <c r="H7" s="558"/>
      <c r="I7" s="551"/>
      <c r="J7" s="551"/>
      <c r="K7" s="126" t="s">
        <v>307</v>
      </c>
    </row>
    <row r="8" spans="1:16" ht="21" customHeight="1" x14ac:dyDescent="0.15">
      <c r="B8" s="530"/>
      <c r="C8" s="124" t="s">
        <v>248</v>
      </c>
      <c r="D8" s="127"/>
      <c r="E8" s="461"/>
      <c r="F8" s="461"/>
      <c r="G8" s="581"/>
      <c r="H8" s="559" t="s">
        <v>352</v>
      </c>
      <c r="I8" s="560"/>
      <c r="J8" s="561"/>
      <c r="K8" s="462"/>
    </row>
    <row r="9" spans="1:16" ht="21" customHeight="1" x14ac:dyDescent="0.15">
      <c r="B9" s="530"/>
      <c r="C9" s="124" t="s">
        <v>83</v>
      </c>
      <c r="D9" s="535"/>
      <c r="E9" s="536"/>
      <c r="F9" s="534" t="s">
        <v>305</v>
      </c>
      <c r="G9" s="534"/>
      <c r="H9" s="552"/>
      <c r="I9" s="552"/>
      <c r="J9" s="552"/>
      <c r="K9" s="553"/>
    </row>
    <row r="10" spans="1:16" ht="21" customHeight="1" x14ac:dyDescent="0.15">
      <c r="B10" s="530"/>
      <c r="C10" s="124" t="s">
        <v>246</v>
      </c>
      <c r="D10" s="574"/>
      <c r="E10" s="582"/>
      <c r="F10" s="534" t="s">
        <v>305</v>
      </c>
      <c r="G10" s="534"/>
      <c r="H10" s="552"/>
      <c r="I10" s="552"/>
      <c r="J10" s="552"/>
      <c r="K10" s="553"/>
    </row>
    <row r="11" spans="1:16" ht="21" customHeight="1" x14ac:dyDescent="0.15">
      <c r="B11" s="530"/>
      <c r="C11" s="124" t="s">
        <v>247</v>
      </c>
      <c r="D11" s="128"/>
      <c r="E11" s="129" t="s">
        <v>327</v>
      </c>
      <c r="F11" s="130" t="s">
        <v>336</v>
      </c>
      <c r="G11" s="131"/>
      <c r="H11" s="132" t="s">
        <v>337</v>
      </c>
      <c r="I11" s="131"/>
      <c r="J11" s="133" t="s">
        <v>306</v>
      </c>
      <c r="K11" s="49"/>
    </row>
    <row r="12" spans="1:16" ht="21" customHeight="1" x14ac:dyDescent="0.15">
      <c r="B12" s="531"/>
      <c r="C12" s="555" t="s">
        <v>299</v>
      </c>
      <c r="D12" s="556"/>
      <c r="E12" s="556"/>
      <c r="F12" s="556"/>
      <c r="G12" s="556"/>
      <c r="H12" s="557"/>
      <c r="I12" s="535"/>
      <c r="J12" s="554"/>
      <c r="K12" s="134"/>
    </row>
    <row r="13" spans="1:16" ht="21" customHeight="1" x14ac:dyDescent="0.15">
      <c r="B13" s="526" t="s">
        <v>312</v>
      </c>
      <c r="C13" s="135" t="s">
        <v>249</v>
      </c>
      <c r="D13" s="136"/>
      <c r="E13" s="137" t="s">
        <v>392</v>
      </c>
      <c r="F13" s="427" t="s">
        <v>551</v>
      </c>
      <c r="G13" s="428"/>
      <c r="H13" s="428"/>
      <c r="I13" s="429"/>
      <c r="J13" s="324"/>
      <c r="K13" s="330" t="s">
        <v>575</v>
      </c>
      <c r="P13" s="3"/>
    </row>
    <row r="14" spans="1:16" ht="36" customHeight="1" x14ac:dyDescent="0.15">
      <c r="B14" s="527"/>
      <c r="C14" s="62" t="s">
        <v>308</v>
      </c>
      <c r="D14" s="139" t="s">
        <v>250</v>
      </c>
      <c r="E14" s="139" t="s">
        <v>251</v>
      </c>
      <c r="F14" s="139" t="s">
        <v>85</v>
      </c>
      <c r="G14" s="139" t="s">
        <v>427</v>
      </c>
      <c r="H14" s="140" t="s">
        <v>334</v>
      </c>
      <c r="I14" s="140" t="s">
        <v>86</v>
      </c>
      <c r="J14" s="140" t="s">
        <v>430</v>
      </c>
      <c r="K14" s="141" t="s">
        <v>351</v>
      </c>
      <c r="P14" s="3"/>
    </row>
    <row r="15" spans="1:16" s="147" customFormat="1" ht="21" customHeight="1" x14ac:dyDescent="0.15">
      <c r="A15" s="142"/>
      <c r="B15" s="527"/>
      <c r="C15" s="143"/>
      <c r="D15" s="144"/>
      <c r="E15" s="144"/>
      <c r="F15" s="144"/>
      <c r="G15" s="144"/>
      <c r="H15" s="144"/>
      <c r="I15" s="145"/>
      <c r="J15" s="145"/>
      <c r="K15" s="146"/>
      <c r="P15" s="148"/>
    </row>
    <row r="16" spans="1:16" s="147" customFormat="1" ht="21" customHeight="1" x14ac:dyDescent="0.15">
      <c r="A16" s="142"/>
      <c r="B16" s="527"/>
      <c r="C16" s="143"/>
      <c r="D16" s="144"/>
      <c r="E16" s="144"/>
      <c r="F16" s="144"/>
      <c r="G16" s="144"/>
      <c r="H16" s="144"/>
      <c r="I16" s="145"/>
      <c r="J16" s="145"/>
      <c r="K16" s="146"/>
      <c r="P16" s="580"/>
    </row>
    <row r="17" spans="1:16" s="147" customFormat="1" ht="21" customHeight="1" x14ac:dyDescent="0.15">
      <c r="A17" s="142"/>
      <c r="B17" s="527"/>
      <c r="C17" s="143"/>
      <c r="D17" s="144"/>
      <c r="E17" s="144"/>
      <c r="F17" s="144"/>
      <c r="G17" s="144"/>
      <c r="H17" s="144"/>
      <c r="I17" s="145"/>
      <c r="J17" s="145"/>
      <c r="K17" s="146"/>
      <c r="P17" s="580"/>
    </row>
    <row r="18" spans="1:16" s="147" customFormat="1" ht="21" customHeight="1" x14ac:dyDescent="0.15">
      <c r="A18" s="142"/>
      <c r="B18" s="527"/>
      <c r="C18" s="143"/>
      <c r="D18" s="144"/>
      <c r="E18" s="144"/>
      <c r="F18" s="144"/>
      <c r="G18" s="144"/>
      <c r="H18" s="144"/>
      <c r="I18" s="145"/>
      <c r="J18" s="145"/>
      <c r="K18" s="146"/>
      <c r="P18" s="580"/>
    </row>
    <row r="19" spans="1:16" s="147" customFormat="1" ht="21" customHeight="1" x14ac:dyDescent="0.15">
      <c r="A19" s="149"/>
      <c r="B19" s="527"/>
      <c r="C19" s="143"/>
      <c r="D19" s="144"/>
      <c r="E19" s="144"/>
      <c r="F19" s="150"/>
      <c r="G19" s="144"/>
      <c r="H19" s="144"/>
      <c r="I19" s="145"/>
      <c r="J19" s="145"/>
      <c r="K19" s="146"/>
      <c r="L19" s="151"/>
      <c r="M19" s="151"/>
      <c r="N19" s="151"/>
      <c r="O19" s="151"/>
      <c r="P19" s="152"/>
    </row>
    <row r="20" spans="1:16" s="147" customFormat="1" ht="21" customHeight="1" x14ac:dyDescent="0.15">
      <c r="A20" s="149"/>
      <c r="B20" s="527"/>
      <c r="C20" s="143"/>
      <c r="D20" s="144"/>
      <c r="E20" s="144"/>
      <c r="F20" s="144"/>
      <c r="G20" s="144"/>
      <c r="H20" s="144"/>
      <c r="I20" s="145"/>
      <c r="J20" s="145"/>
      <c r="K20" s="146"/>
      <c r="L20" s="151"/>
      <c r="M20" s="151"/>
      <c r="N20" s="151"/>
      <c r="O20" s="151"/>
      <c r="P20" s="152"/>
    </row>
    <row r="21" spans="1:16" s="147" customFormat="1" ht="21" customHeight="1" x14ac:dyDescent="0.15">
      <c r="A21" s="149"/>
      <c r="B21" s="527"/>
      <c r="C21" s="143"/>
      <c r="D21" s="144"/>
      <c r="E21" s="144"/>
      <c r="F21" s="144"/>
      <c r="G21" s="144"/>
      <c r="H21" s="144"/>
      <c r="I21" s="145"/>
      <c r="J21" s="145"/>
      <c r="K21" s="146"/>
      <c r="L21" s="151"/>
      <c r="M21" s="151"/>
      <c r="N21" s="151"/>
      <c r="O21" s="151"/>
      <c r="P21" s="152"/>
    </row>
    <row r="22" spans="1:16" s="147" customFormat="1" ht="21" customHeight="1" x14ac:dyDescent="0.15">
      <c r="A22" s="149"/>
      <c r="B22" s="528"/>
      <c r="C22" s="143"/>
      <c r="D22" s="144"/>
      <c r="E22" s="144"/>
      <c r="F22" s="150"/>
      <c r="G22" s="144"/>
      <c r="H22" s="144"/>
      <c r="I22" s="145"/>
      <c r="J22" s="145"/>
      <c r="K22" s="146"/>
      <c r="L22" s="151"/>
      <c r="M22" s="151"/>
      <c r="N22" s="151"/>
      <c r="O22" s="151"/>
      <c r="P22" s="152"/>
    </row>
    <row r="23" spans="1:16" ht="21" customHeight="1" x14ac:dyDescent="0.15">
      <c r="B23" s="529" t="s">
        <v>87</v>
      </c>
      <c r="C23" s="541" t="s">
        <v>413</v>
      </c>
      <c r="D23" s="576"/>
      <c r="E23" s="563" t="s">
        <v>410</v>
      </c>
      <c r="F23" s="428" t="s">
        <v>414</v>
      </c>
      <c r="G23" s="428"/>
      <c r="H23" s="428"/>
      <c r="I23" s="428"/>
      <c r="J23" s="131"/>
      <c r="K23" s="138" t="s">
        <v>411</v>
      </c>
      <c r="L23" s="100"/>
      <c r="M23" s="100"/>
      <c r="O23" s="74"/>
    </row>
    <row r="24" spans="1:16" ht="21" customHeight="1" x14ac:dyDescent="0.15">
      <c r="B24" s="530"/>
      <c r="C24" s="542"/>
      <c r="D24" s="577"/>
      <c r="E24" s="564"/>
      <c r="F24" s="428" t="s">
        <v>412</v>
      </c>
      <c r="G24" s="428"/>
      <c r="H24" s="428"/>
      <c r="I24" s="428"/>
      <c r="J24" s="89"/>
      <c r="K24" s="138" t="s">
        <v>411</v>
      </c>
      <c r="M24" s="100"/>
    </row>
    <row r="25" spans="1:16" ht="21" customHeight="1" x14ac:dyDescent="0.15">
      <c r="B25" s="530"/>
      <c r="C25" s="61" t="s">
        <v>88</v>
      </c>
      <c r="D25" s="154"/>
      <c r="E25" s="131"/>
      <c r="F25" s="155" t="s">
        <v>411</v>
      </c>
      <c r="G25" s="156"/>
      <c r="H25" s="131"/>
      <c r="I25" s="129" t="s">
        <v>411</v>
      </c>
      <c r="J25" s="129"/>
      <c r="K25" s="138"/>
    </row>
    <row r="26" spans="1:16" ht="36" customHeight="1" x14ac:dyDescent="0.15">
      <c r="B26" s="530"/>
      <c r="C26" s="157" t="s">
        <v>89</v>
      </c>
      <c r="D26" s="156"/>
      <c r="E26" s="131"/>
      <c r="F26" s="155" t="s">
        <v>411</v>
      </c>
      <c r="G26" s="156"/>
      <c r="H26" s="131"/>
      <c r="I26" s="155" t="s">
        <v>411</v>
      </c>
      <c r="J26" s="46" t="s">
        <v>311</v>
      </c>
      <c r="K26" s="158"/>
    </row>
    <row r="27" spans="1:16" ht="21" customHeight="1" x14ac:dyDescent="0.15">
      <c r="B27" s="530"/>
      <c r="C27" s="159" t="s">
        <v>90</v>
      </c>
      <c r="D27" s="88"/>
      <c r="E27" s="155" t="s">
        <v>411</v>
      </c>
      <c r="F27" s="320" t="s">
        <v>86</v>
      </c>
      <c r="G27" s="161"/>
      <c r="H27" s="129" t="s">
        <v>244</v>
      </c>
      <c r="I27" s="586" t="s">
        <v>558</v>
      </c>
      <c r="J27" s="587"/>
      <c r="K27" s="590"/>
    </row>
    <row r="28" spans="1:16" ht="21" customHeight="1" x14ac:dyDescent="0.15">
      <c r="B28" s="530"/>
      <c r="C28" s="159" t="s">
        <v>552</v>
      </c>
      <c r="D28" s="88"/>
      <c r="E28" s="155" t="s">
        <v>411</v>
      </c>
      <c r="F28" s="320" t="s">
        <v>86</v>
      </c>
      <c r="G28" s="161"/>
      <c r="H28" s="129" t="s">
        <v>244</v>
      </c>
      <c r="I28" s="588"/>
      <c r="J28" s="589"/>
      <c r="K28" s="591"/>
    </row>
    <row r="29" spans="1:16" ht="21" customHeight="1" x14ac:dyDescent="0.15">
      <c r="B29" s="530"/>
      <c r="C29" s="51" t="s">
        <v>91</v>
      </c>
      <c r="D29" s="574"/>
      <c r="E29" s="575"/>
      <c r="F29" s="575"/>
      <c r="G29" s="575"/>
      <c r="H29" s="131"/>
      <c r="I29" s="129" t="s">
        <v>411</v>
      </c>
      <c r="J29" s="48"/>
      <c r="K29" s="49"/>
    </row>
    <row r="30" spans="1:16" s="166" customFormat="1" ht="21" customHeight="1" x14ac:dyDescent="0.15">
      <c r="A30" s="162"/>
      <c r="B30" s="530"/>
      <c r="C30" s="51" t="s">
        <v>253</v>
      </c>
      <c r="D30" s="163" t="s">
        <v>260</v>
      </c>
      <c r="E30" s="128"/>
      <c r="F30" s="122" t="s">
        <v>261</v>
      </c>
      <c r="G30" s="163" t="s">
        <v>262</v>
      </c>
      <c r="H30" s="164"/>
      <c r="I30" s="5" t="s">
        <v>261</v>
      </c>
      <c r="J30" s="48"/>
      <c r="K30" s="165"/>
    </row>
    <row r="31" spans="1:16" ht="21" customHeight="1" x14ac:dyDescent="0.15">
      <c r="B31" s="530"/>
      <c r="C31" s="167" t="s">
        <v>294</v>
      </c>
      <c r="D31" s="548"/>
      <c r="E31" s="549"/>
      <c r="F31" s="129" t="s">
        <v>411</v>
      </c>
      <c r="G31" s="168"/>
      <c r="H31" s="546"/>
      <c r="I31" s="546"/>
      <c r="J31" s="546"/>
      <c r="K31" s="547"/>
      <c r="M31" s="3"/>
      <c r="N31" s="3"/>
      <c r="O31" s="3"/>
      <c r="P31" s="3"/>
    </row>
    <row r="32" spans="1:16" ht="21" customHeight="1" x14ac:dyDescent="0.15">
      <c r="B32" s="530"/>
      <c r="C32" s="572" t="s">
        <v>295</v>
      </c>
      <c r="D32" s="169" t="s">
        <v>296</v>
      </c>
      <c r="E32" s="65"/>
      <c r="F32" s="169" t="s">
        <v>297</v>
      </c>
      <c r="G32" s="65"/>
      <c r="H32" s="169" t="s">
        <v>85</v>
      </c>
      <c r="I32" s="65"/>
      <c r="J32" s="170" t="s">
        <v>346</v>
      </c>
      <c r="K32" s="282"/>
    </row>
    <row r="33" spans="2:11" ht="21" customHeight="1" x14ac:dyDescent="0.15">
      <c r="B33" s="530"/>
      <c r="C33" s="573"/>
      <c r="D33" s="169" t="s">
        <v>315</v>
      </c>
      <c r="E33" s="425"/>
      <c r="F33" s="543"/>
      <c r="G33" s="544" t="s">
        <v>376</v>
      </c>
      <c r="H33" s="545"/>
      <c r="I33" s="545"/>
      <c r="J33" s="545"/>
      <c r="K33" s="172"/>
    </row>
    <row r="34" spans="2:11" ht="21" customHeight="1" x14ac:dyDescent="0.15">
      <c r="B34" s="531"/>
      <c r="C34" s="51" t="s">
        <v>45</v>
      </c>
      <c r="D34" s="424"/>
      <c r="E34" s="425"/>
      <c r="F34" s="425"/>
      <c r="G34" s="425"/>
      <c r="H34" s="425"/>
      <c r="I34" s="425"/>
      <c r="J34" s="425"/>
      <c r="K34" s="426"/>
    </row>
    <row r="35" spans="2:11" ht="21" customHeight="1" x14ac:dyDescent="0.15">
      <c r="B35" s="526" t="s">
        <v>313</v>
      </c>
      <c r="C35" s="173" t="s">
        <v>92</v>
      </c>
      <c r="D35" s="174"/>
      <c r="E35" s="569" t="s">
        <v>93</v>
      </c>
      <c r="F35" s="583"/>
      <c r="G35" s="175"/>
      <c r="H35" s="584" t="s">
        <v>309</v>
      </c>
      <c r="I35" s="585"/>
      <c r="J35" s="176"/>
      <c r="K35" s="138"/>
    </row>
    <row r="36" spans="2:11" ht="36" customHeight="1" x14ac:dyDescent="0.15">
      <c r="B36" s="530"/>
      <c r="C36" s="51" t="s">
        <v>310</v>
      </c>
      <c r="D36" s="174"/>
      <c r="E36" s="568" t="s">
        <v>314</v>
      </c>
      <c r="F36" s="569"/>
      <c r="G36" s="565"/>
      <c r="H36" s="566"/>
      <c r="I36" s="566"/>
      <c r="J36" s="566"/>
      <c r="K36" s="567"/>
    </row>
    <row r="37" spans="2:11" ht="21" customHeight="1" thickBot="1" x14ac:dyDescent="0.2">
      <c r="B37" s="562"/>
      <c r="C37" s="47" t="s">
        <v>377</v>
      </c>
      <c r="D37" s="178"/>
      <c r="E37" s="570"/>
      <c r="F37" s="571"/>
      <c r="G37" s="179"/>
      <c r="H37" s="578" t="s">
        <v>403</v>
      </c>
      <c r="I37" s="579"/>
      <c r="J37" s="180"/>
      <c r="K37" s="181" t="s">
        <v>402</v>
      </c>
    </row>
    <row r="41" spans="2:11" ht="22.5" customHeight="1" x14ac:dyDescent="0.15">
      <c r="H41" s="67"/>
      <c r="I41" s="67"/>
      <c r="J41" s="67"/>
      <c r="K41" s="67"/>
    </row>
  </sheetData>
  <dataConsolidate/>
  <mergeCells count="49">
    <mergeCell ref="P16:P18"/>
    <mergeCell ref="E8:G8"/>
    <mergeCell ref="D10:E10"/>
    <mergeCell ref="E35:F35"/>
    <mergeCell ref="H35:I35"/>
    <mergeCell ref="I27:J28"/>
    <mergeCell ref="K27:K28"/>
    <mergeCell ref="B35:B37"/>
    <mergeCell ref="E23:E24"/>
    <mergeCell ref="F23:I23"/>
    <mergeCell ref="F24:I24"/>
    <mergeCell ref="G36:K36"/>
    <mergeCell ref="E36:F36"/>
    <mergeCell ref="E37:F37"/>
    <mergeCell ref="C32:C33"/>
    <mergeCell ref="D29:G29"/>
    <mergeCell ref="D23:D24"/>
    <mergeCell ref="H37:I37"/>
    <mergeCell ref="B1:K1"/>
    <mergeCell ref="G5:H5"/>
    <mergeCell ref="I7:J7"/>
    <mergeCell ref="E3:G3"/>
    <mergeCell ref="E6:G6"/>
    <mergeCell ref="J3:K3"/>
    <mergeCell ref="J6:K6"/>
    <mergeCell ref="B5:B12"/>
    <mergeCell ref="H9:K9"/>
    <mergeCell ref="H10:K10"/>
    <mergeCell ref="I12:J12"/>
    <mergeCell ref="C12:H12"/>
    <mergeCell ref="F7:H7"/>
    <mergeCell ref="H8:I8"/>
    <mergeCell ref="J8:K8"/>
    <mergeCell ref="B13:B22"/>
    <mergeCell ref="B23:B34"/>
    <mergeCell ref="G2:H2"/>
    <mergeCell ref="F9:G9"/>
    <mergeCell ref="F10:G10"/>
    <mergeCell ref="F13:I13"/>
    <mergeCell ref="D9:E9"/>
    <mergeCell ref="B2:B4"/>
    <mergeCell ref="D4:E4"/>
    <mergeCell ref="D7:E7"/>
    <mergeCell ref="C23:C24"/>
    <mergeCell ref="E33:F33"/>
    <mergeCell ref="G33:J33"/>
    <mergeCell ref="D34:K34"/>
    <mergeCell ref="H31:K31"/>
    <mergeCell ref="D31:E31"/>
  </mergeCells>
  <phoneticPr fontId="2"/>
  <dataValidations count="13">
    <dataValidation type="list" allowBlank="1" showInputMessage="1" showErrorMessage="1" sqref="F5 F2 I2 I32 K32 E32 I5 G32 D35:D37 G35 J35 G37 K27">
      <formula1>"あり,なし"</formula1>
    </dataValidation>
    <dataValidation type="list" allowBlank="1" showInputMessage="1" showErrorMessage="1" sqref="I6 I3">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8 D3 D6">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1"/>
  <sheetViews>
    <sheetView view="pageBreakPreview" topLeftCell="A16" zoomScale="90" zoomScaleNormal="85" zoomScaleSheetLayoutView="90" workbookViewId="0">
      <selection activeCell="H46" sqref="H46"/>
    </sheetView>
  </sheetViews>
  <sheetFormatPr defaultRowHeight="13.5" x14ac:dyDescent="0.15"/>
  <cols>
    <col min="1" max="3" width="2.625" style="2" customWidth="1"/>
    <col min="4" max="4" width="25.375" style="3" customWidth="1"/>
    <col min="5" max="5" width="15.125" style="72" customWidth="1"/>
    <col min="6" max="6" width="12.25" style="166" customWidth="1"/>
    <col min="7" max="7" width="12.375" style="72" customWidth="1"/>
    <col min="8" max="8" width="15" style="72" customWidth="1"/>
    <col min="9" max="9" width="15" style="3" customWidth="1"/>
    <col min="10" max="10" width="3.375" style="72" customWidth="1"/>
    <col min="11" max="11" width="13" style="72" customWidth="1"/>
    <col min="12" max="13" width="13" style="74" customWidth="1"/>
    <col min="14" max="16384" width="9" style="72"/>
  </cols>
  <sheetData>
    <row r="1" spans="1:13" ht="21" customHeight="1" x14ac:dyDescent="0.15">
      <c r="A1" s="182" t="s">
        <v>94</v>
      </c>
      <c r="B1" s="654" t="s">
        <v>95</v>
      </c>
      <c r="C1" s="654"/>
      <c r="D1" s="654"/>
      <c r="E1" s="654"/>
      <c r="F1" s="654"/>
      <c r="G1" s="654"/>
      <c r="H1" s="654"/>
      <c r="I1" s="654"/>
    </row>
    <row r="2" spans="1:13" ht="21" customHeight="1" thickBot="1" x14ac:dyDescent="0.2">
      <c r="A2" s="183"/>
      <c r="B2" s="642" t="s">
        <v>96</v>
      </c>
      <c r="C2" s="642"/>
      <c r="D2" s="642"/>
      <c r="E2" s="98"/>
      <c r="F2" s="86"/>
      <c r="G2" s="98"/>
      <c r="H2" s="98"/>
      <c r="I2" s="27"/>
    </row>
    <row r="3" spans="1:13" ht="10.5" customHeight="1" x14ac:dyDescent="0.15">
      <c r="B3" s="498" t="s">
        <v>97</v>
      </c>
      <c r="C3" s="644"/>
      <c r="D3" s="644"/>
      <c r="E3" s="499"/>
      <c r="F3" s="656"/>
      <c r="G3" s="657"/>
      <c r="H3" s="657"/>
      <c r="I3" s="658"/>
    </row>
    <row r="4" spans="1:13" ht="10.5" customHeight="1" x14ac:dyDescent="0.15">
      <c r="B4" s="422"/>
      <c r="C4" s="695"/>
      <c r="D4" s="695"/>
      <c r="E4" s="423"/>
      <c r="F4" s="659"/>
      <c r="G4" s="660"/>
      <c r="H4" s="660"/>
      <c r="I4" s="661"/>
    </row>
    <row r="5" spans="1:13" ht="10.5" customHeight="1" x14ac:dyDescent="0.15">
      <c r="B5" s="418" t="s">
        <v>273</v>
      </c>
      <c r="C5" s="655"/>
      <c r="D5" s="655"/>
      <c r="E5" s="419"/>
      <c r="F5" s="662"/>
      <c r="G5" s="663"/>
      <c r="H5" s="663"/>
      <c r="I5" s="664"/>
    </row>
    <row r="6" spans="1:13" ht="10.5" customHeight="1" x14ac:dyDescent="0.15">
      <c r="B6" s="420"/>
      <c r="C6" s="645"/>
      <c r="D6" s="645"/>
      <c r="E6" s="421"/>
      <c r="F6" s="659"/>
      <c r="G6" s="660"/>
      <c r="H6" s="660"/>
      <c r="I6" s="661"/>
    </row>
    <row r="7" spans="1:13" ht="21" customHeight="1" x14ac:dyDescent="0.15">
      <c r="B7" s="646" t="s">
        <v>254</v>
      </c>
      <c r="C7" s="647"/>
      <c r="D7" s="647"/>
      <c r="E7" s="184" t="s">
        <v>255</v>
      </c>
      <c r="F7" s="427" t="s">
        <v>397</v>
      </c>
      <c r="G7" s="428"/>
      <c r="H7" s="428"/>
      <c r="I7" s="615"/>
    </row>
    <row r="8" spans="1:13" ht="21" customHeight="1" x14ac:dyDescent="0.15">
      <c r="B8" s="646" t="s">
        <v>338</v>
      </c>
      <c r="C8" s="647"/>
      <c r="D8" s="647"/>
      <c r="E8" s="322" t="s">
        <v>730</v>
      </c>
      <c r="F8" s="424"/>
      <c r="G8" s="425"/>
      <c r="H8" s="425"/>
      <c r="I8" s="426"/>
    </row>
    <row r="9" spans="1:13" ht="21" customHeight="1" x14ac:dyDescent="0.15">
      <c r="B9" s="646" t="s">
        <v>98</v>
      </c>
      <c r="C9" s="647"/>
      <c r="D9" s="647"/>
      <c r="E9" s="322"/>
      <c r="F9" s="424"/>
      <c r="G9" s="425"/>
      <c r="H9" s="425"/>
      <c r="I9" s="426"/>
    </row>
    <row r="10" spans="1:13" ht="21" customHeight="1" x14ac:dyDescent="0.15">
      <c r="B10" s="646" t="s">
        <v>364</v>
      </c>
      <c r="C10" s="647"/>
      <c r="D10" s="647"/>
      <c r="E10" s="322"/>
      <c r="F10" s="424"/>
      <c r="G10" s="425"/>
      <c r="H10" s="425"/>
      <c r="I10" s="426"/>
    </row>
    <row r="11" spans="1:13" ht="21" customHeight="1" x14ac:dyDescent="0.15">
      <c r="B11" s="646" t="s">
        <v>385</v>
      </c>
      <c r="C11" s="647"/>
      <c r="D11" s="647"/>
      <c r="E11" s="322"/>
      <c r="F11" s="651"/>
      <c r="G11" s="652"/>
      <c r="H11" s="652"/>
      <c r="I11" s="653"/>
      <c r="K11" s="3"/>
      <c r="L11" s="596"/>
      <c r="M11" s="596"/>
    </row>
    <row r="12" spans="1:13" ht="21" customHeight="1" x14ac:dyDescent="0.15">
      <c r="B12" s="712" t="s">
        <v>347</v>
      </c>
      <c r="C12" s="713"/>
      <c r="D12" s="713"/>
      <c r="E12" s="322"/>
      <c r="F12" s="424"/>
      <c r="G12" s="425"/>
      <c r="H12" s="425"/>
      <c r="I12" s="426"/>
    </row>
    <row r="13" spans="1:13" ht="21" customHeight="1" x14ac:dyDescent="0.15">
      <c r="B13" s="185"/>
      <c r="C13" s="647" t="s">
        <v>328</v>
      </c>
      <c r="D13" s="647"/>
      <c r="E13" s="647"/>
      <c r="F13" s="648"/>
      <c r="G13" s="649"/>
      <c r="H13" s="649"/>
      <c r="I13" s="650"/>
    </row>
    <row r="14" spans="1:13" ht="21" customHeight="1" x14ac:dyDescent="0.15">
      <c r="B14" s="186"/>
      <c r="C14" s="427" t="s">
        <v>381</v>
      </c>
      <c r="D14" s="428"/>
      <c r="E14" s="429"/>
      <c r="F14" s="424"/>
      <c r="G14" s="425"/>
      <c r="H14" s="425"/>
      <c r="I14" s="426"/>
    </row>
    <row r="15" spans="1:13" ht="21" customHeight="1" x14ac:dyDescent="0.15">
      <c r="B15" s="646" t="s">
        <v>256</v>
      </c>
      <c r="C15" s="647"/>
      <c r="D15" s="647"/>
      <c r="E15" s="322"/>
      <c r="F15" s="424"/>
      <c r="G15" s="425"/>
      <c r="H15" s="425"/>
      <c r="I15" s="426"/>
    </row>
    <row r="16" spans="1:13" ht="21" customHeight="1" x14ac:dyDescent="0.15">
      <c r="B16" s="646"/>
      <c r="C16" s="647"/>
      <c r="D16" s="647"/>
      <c r="E16" s="184" t="s">
        <v>264</v>
      </c>
      <c r="F16" s="424"/>
      <c r="G16" s="425"/>
      <c r="H16" s="425"/>
      <c r="I16" s="426"/>
    </row>
    <row r="17" spans="1:15" ht="36" customHeight="1" x14ac:dyDescent="0.15">
      <c r="B17" s="718" t="s">
        <v>274</v>
      </c>
      <c r="C17" s="713"/>
      <c r="D17" s="713"/>
      <c r="E17" s="713"/>
      <c r="F17" s="648" t="s">
        <v>300</v>
      </c>
      <c r="G17" s="671"/>
      <c r="H17" s="671"/>
      <c r="I17" s="672"/>
    </row>
    <row r="18" spans="1:15" ht="21" customHeight="1" x14ac:dyDescent="0.15">
      <c r="B18" s="470" t="s">
        <v>499</v>
      </c>
      <c r="C18" s="445"/>
      <c r="D18" s="445"/>
      <c r="E18" s="446"/>
      <c r="F18" s="648"/>
      <c r="G18" s="671"/>
      <c r="H18" s="671"/>
      <c r="I18" s="672"/>
    </row>
    <row r="19" spans="1:15" ht="21" customHeight="1" thickBot="1" x14ac:dyDescent="0.2">
      <c r="B19" s="496" t="s">
        <v>498</v>
      </c>
      <c r="C19" s="612"/>
      <c r="D19" s="612"/>
      <c r="E19" s="497"/>
      <c r="F19" s="673"/>
      <c r="G19" s="674"/>
      <c r="H19" s="674"/>
      <c r="I19" s="675"/>
      <c r="J19" s="3"/>
      <c r="K19" s="68"/>
      <c r="L19" s="68"/>
      <c r="M19" s="68"/>
      <c r="N19" s="68"/>
      <c r="O19" s="68"/>
    </row>
    <row r="20" spans="1:15" ht="21" customHeight="1" x14ac:dyDescent="0.15">
      <c r="F20" s="166" t="s">
        <v>373</v>
      </c>
    </row>
    <row r="21" spans="1:15" ht="21" customHeight="1" thickBot="1" x14ac:dyDescent="0.2">
      <c r="A21" s="11"/>
      <c r="B21" s="719" t="s">
        <v>463</v>
      </c>
      <c r="C21" s="719"/>
      <c r="D21" s="719"/>
      <c r="E21" s="719"/>
      <c r="F21" s="719"/>
      <c r="G21" s="719"/>
      <c r="H21" s="719"/>
      <c r="I21" s="719"/>
    </row>
    <row r="22" spans="1:15" ht="45" customHeight="1" x14ac:dyDescent="0.15">
      <c r="A22" s="11"/>
      <c r="B22" s="668" t="s">
        <v>429</v>
      </c>
      <c r="C22" s="669"/>
      <c r="D22" s="670"/>
      <c r="E22" s="636"/>
      <c r="F22" s="637"/>
      <c r="G22" s="637"/>
      <c r="H22" s="637"/>
      <c r="I22" s="638"/>
    </row>
    <row r="23" spans="1:15" s="327" customFormat="1" ht="21" customHeight="1" x14ac:dyDescent="0.15">
      <c r="A23" s="325"/>
      <c r="B23" s="676" t="s">
        <v>560</v>
      </c>
      <c r="C23" s="677"/>
      <c r="D23" s="326" t="s">
        <v>561</v>
      </c>
      <c r="E23" s="592"/>
      <c r="F23" s="593"/>
      <c r="G23" s="593"/>
      <c r="H23" s="593"/>
      <c r="I23" s="594"/>
      <c r="L23" s="328"/>
      <c r="M23" s="328"/>
    </row>
    <row r="24" spans="1:15" s="327" customFormat="1" ht="21" customHeight="1" x14ac:dyDescent="0.15">
      <c r="A24" s="325"/>
      <c r="B24" s="678"/>
      <c r="C24" s="679"/>
      <c r="D24" s="326" t="s">
        <v>562</v>
      </c>
      <c r="E24" s="592"/>
      <c r="F24" s="593"/>
      <c r="G24" s="593"/>
      <c r="H24" s="593"/>
      <c r="I24" s="594"/>
      <c r="L24" s="328"/>
      <c r="M24" s="328"/>
    </row>
    <row r="25" spans="1:15" s="327" customFormat="1" ht="21" customHeight="1" x14ac:dyDescent="0.15">
      <c r="A25" s="325"/>
      <c r="B25" s="678"/>
      <c r="C25" s="679"/>
      <c r="D25" s="326" t="s">
        <v>563</v>
      </c>
      <c r="E25" s="592"/>
      <c r="F25" s="593"/>
      <c r="G25" s="593"/>
      <c r="H25" s="593"/>
      <c r="I25" s="594"/>
      <c r="L25" s="328"/>
      <c r="M25" s="328"/>
    </row>
    <row r="26" spans="1:15" s="327" customFormat="1" ht="21" customHeight="1" x14ac:dyDescent="0.15">
      <c r="A26" s="325"/>
      <c r="B26" s="678"/>
      <c r="C26" s="679"/>
      <c r="D26" s="326" t="s">
        <v>564</v>
      </c>
      <c r="E26" s="592"/>
      <c r="F26" s="593"/>
      <c r="G26" s="593"/>
      <c r="H26" s="593"/>
      <c r="I26" s="594"/>
      <c r="L26" s="328"/>
      <c r="M26" s="328"/>
    </row>
    <row r="27" spans="1:15" s="327" customFormat="1" ht="21" customHeight="1" x14ac:dyDescent="0.15">
      <c r="A27" s="325"/>
      <c r="B27" s="678"/>
      <c r="C27" s="679"/>
      <c r="D27" s="326" t="s">
        <v>565</v>
      </c>
      <c r="E27" s="329"/>
      <c r="F27" s="626"/>
      <c r="G27" s="626"/>
      <c r="H27" s="626"/>
      <c r="I27" s="627"/>
      <c r="L27" s="328"/>
      <c r="M27" s="328"/>
    </row>
    <row r="28" spans="1:15" s="327" customFormat="1" ht="21" customHeight="1" x14ac:dyDescent="0.15">
      <c r="A28" s="325"/>
      <c r="B28" s="680"/>
      <c r="C28" s="681"/>
      <c r="D28" s="326" t="s">
        <v>566</v>
      </c>
      <c r="E28" s="329"/>
      <c r="F28" s="626"/>
      <c r="G28" s="626"/>
      <c r="H28" s="626"/>
      <c r="I28" s="627"/>
      <c r="L28" s="328"/>
      <c r="M28" s="328"/>
    </row>
    <row r="29" spans="1:15" s="327" customFormat="1" ht="21" customHeight="1" x14ac:dyDescent="0.15">
      <c r="A29" s="325"/>
      <c r="B29" s="714" t="s">
        <v>567</v>
      </c>
      <c r="C29" s="715"/>
      <c r="D29" s="326" t="s">
        <v>569</v>
      </c>
      <c r="E29" s="592"/>
      <c r="F29" s="593"/>
      <c r="G29" s="593"/>
      <c r="H29" s="593"/>
      <c r="I29" s="594"/>
      <c r="L29" s="328"/>
      <c r="M29" s="328"/>
    </row>
    <row r="30" spans="1:15" s="327" customFormat="1" ht="36" customHeight="1" x14ac:dyDescent="0.15">
      <c r="A30" s="325"/>
      <c r="B30" s="678"/>
      <c r="C30" s="679"/>
      <c r="D30" s="326" t="s">
        <v>570</v>
      </c>
      <c r="E30" s="592"/>
      <c r="F30" s="593"/>
      <c r="G30" s="593"/>
      <c r="H30" s="593"/>
      <c r="I30" s="594"/>
      <c r="L30" s="328"/>
      <c r="M30" s="328"/>
    </row>
    <row r="31" spans="1:15" s="327" customFormat="1" ht="21" customHeight="1" x14ac:dyDescent="0.15">
      <c r="A31" s="325"/>
      <c r="B31" s="680"/>
      <c r="C31" s="681"/>
      <c r="D31" s="326" t="s">
        <v>571</v>
      </c>
      <c r="E31" s="329"/>
      <c r="F31" s="626"/>
      <c r="G31" s="626"/>
      <c r="H31" s="626"/>
      <c r="I31" s="627"/>
      <c r="L31" s="328"/>
      <c r="M31" s="328"/>
    </row>
    <row r="32" spans="1:15" s="327" customFormat="1" ht="21" customHeight="1" x14ac:dyDescent="0.15">
      <c r="A32" s="325"/>
      <c r="B32" s="714" t="s">
        <v>572</v>
      </c>
      <c r="C32" s="715"/>
      <c r="D32" s="326" t="s">
        <v>573</v>
      </c>
      <c r="E32" s="329"/>
      <c r="F32" s="626"/>
      <c r="G32" s="626"/>
      <c r="H32" s="626"/>
      <c r="I32" s="627"/>
      <c r="L32" s="328"/>
      <c r="M32" s="328"/>
    </row>
    <row r="33" spans="1:13" s="327" customFormat="1" ht="21" customHeight="1" x14ac:dyDescent="0.15">
      <c r="A33" s="325"/>
      <c r="B33" s="680"/>
      <c r="C33" s="681"/>
      <c r="D33" s="326" t="s">
        <v>574</v>
      </c>
      <c r="E33" s="592"/>
      <c r="F33" s="593"/>
      <c r="G33" s="593"/>
      <c r="H33" s="593"/>
      <c r="I33" s="594"/>
      <c r="L33" s="328"/>
      <c r="M33" s="328"/>
    </row>
    <row r="34" spans="1:13" ht="36" customHeight="1" x14ac:dyDescent="0.15">
      <c r="A34" s="11"/>
      <c r="B34" s="665" t="s">
        <v>421</v>
      </c>
      <c r="C34" s="666"/>
      <c r="D34" s="667"/>
      <c r="E34" s="639"/>
      <c r="F34" s="640"/>
      <c r="G34" s="640"/>
      <c r="H34" s="640"/>
      <c r="I34" s="641"/>
    </row>
    <row r="35" spans="1:13" ht="21" customHeight="1" x14ac:dyDescent="0.15">
      <c r="A35" s="11"/>
      <c r="B35" s="665" t="s">
        <v>405</v>
      </c>
      <c r="C35" s="666"/>
      <c r="D35" s="667"/>
      <c r="E35" s="639"/>
      <c r="F35" s="640"/>
      <c r="G35" s="640"/>
      <c r="H35" s="640"/>
      <c r="I35" s="641"/>
      <c r="J35" s="3"/>
      <c r="K35" s="3"/>
    </row>
    <row r="36" spans="1:13" ht="36" customHeight="1" x14ac:dyDescent="0.15">
      <c r="A36" s="11"/>
      <c r="B36" s="686" t="s">
        <v>433</v>
      </c>
      <c r="C36" s="687"/>
      <c r="D36" s="688"/>
      <c r="E36" s="44"/>
      <c r="F36" s="624"/>
      <c r="G36" s="624"/>
      <c r="H36" s="624"/>
      <c r="I36" s="625"/>
      <c r="J36" s="3"/>
      <c r="K36" s="3"/>
    </row>
    <row r="37" spans="1:13" ht="21" customHeight="1" x14ac:dyDescent="0.15">
      <c r="B37" s="683" t="s">
        <v>99</v>
      </c>
      <c r="C37" s="684"/>
      <c r="D37" s="685"/>
      <c r="E37" s="409" t="s">
        <v>100</v>
      </c>
      <c r="F37" s="408"/>
      <c r="G37" s="187"/>
      <c r="H37" s="188"/>
      <c r="I37" s="189"/>
    </row>
    <row r="38" spans="1:13" ht="21" customHeight="1" x14ac:dyDescent="0.15">
      <c r="B38" s="686"/>
      <c r="C38" s="687"/>
      <c r="D38" s="688"/>
      <c r="E38" s="623" t="s">
        <v>101</v>
      </c>
      <c r="F38" s="623"/>
      <c r="G38" s="190"/>
      <c r="H38" s="716"/>
      <c r="I38" s="717"/>
    </row>
    <row r="39" spans="1:13" ht="21" customHeight="1" x14ac:dyDescent="0.15">
      <c r="B39" s="686"/>
      <c r="C39" s="687"/>
      <c r="D39" s="688"/>
      <c r="E39" s="623" t="s">
        <v>102</v>
      </c>
      <c r="F39" s="623"/>
      <c r="G39" s="190"/>
      <c r="H39" s="194"/>
      <c r="I39" s="195"/>
    </row>
    <row r="40" spans="1:13" ht="21" customHeight="1" x14ac:dyDescent="0.15">
      <c r="B40" s="686"/>
      <c r="C40" s="687"/>
      <c r="D40" s="688"/>
      <c r="E40" s="410" t="s">
        <v>731</v>
      </c>
      <c r="F40" s="408"/>
      <c r="G40" s="191"/>
      <c r="H40" s="192"/>
      <c r="I40" s="193"/>
    </row>
    <row r="41" spans="1:13" ht="21" customHeight="1" x14ac:dyDescent="0.15">
      <c r="B41" s="686"/>
      <c r="C41" s="687"/>
      <c r="D41" s="688"/>
      <c r="E41" s="409" t="s">
        <v>103</v>
      </c>
      <c r="F41" s="408"/>
      <c r="G41" s="190"/>
      <c r="H41" s="194"/>
      <c r="I41" s="195"/>
    </row>
    <row r="42" spans="1:13" ht="36" customHeight="1" x14ac:dyDescent="0.15">
      <c r="B42" s="686"/>
      <c r="C42" s="687"/>
      <c r="D42" s="688"/>
      <c r="E42" s="63" t="s">
        <v>104</v>
      </c>
      <c r="F42" s="190"/>
      <c r="G42" s="190"/>
      <c r="H42" s="194"/>
      <c r="I42" s="195"/>
    </row>
    <row r="43" spans="1:13" ht="36" customHeight="1" x14ac:dyDescent="0.15">
      <c r="B43" s="686"/>
      <c r="C43" s="687"/>
      <c r="D43" s="688"/>
      <c r="E43" s="63" t="s">
        <v>105</v>
      </c>
      <c r="F43" s="196"/>
      <c r="G43" s="191"/>
      <c r="H43" s="192"/>
      <c r="I43" s="193"/>
    </row>
    <row r="44" spans="1:13" ht="36" customHeight="1" x14ac:dyDescent="0.15">
      <c r="B44" s="686"/>
      <c r="C44" s="687"/>
      <c r="D44" s="688"/>
      <c r="E44" s="197" t="s">
        <v>548</v>
      </c>
      <c r="F44" s="63"/>
      <c r="G44" s="198"/>
      <c r="H44" s="194"/>
      <c r="I44" s="195"/>
    </row>
    <row r="45" spans="1:13" ht="36" customHeight="1" x14ac:dyDescent="0.15">
      <c r="B45" s="689"/>
      <c r="C45" s="690"/>
      <c r="D45" s="691"/>
      <c r="E45" s="197" t="s">
        <v>640</v>
      </c>
      <c r="F45" s="365"/>
      <c r="G45" s="198"/>
      <c r="H45" s="194"/>
      <c r="I45" s="195"/>
    </row>
    <row r="46" spans="1:13" ht="21" customHeight="1" x14ac:dyDescent="0.15">
      <c r="B46" s="689"/>
      <c r="C46" s="690"/>
      <c r="D46" s="691"/>
      <c r="E46" s="409" t="s">
        <v>580</v>
      </c>
      <c r="F46" s="396"/>
      <c r="G46" s="190"/>
      <c r="H46" s="194"/>
      <c r="I46" s="195"/>
    </row>
    <row r="47" spans="1:13" ht="30.75" customHeight="1" x14ac:dyDescent="0.15">
      <c r="B47" s="689"/>
      <c r="C47" s="690"/>
      <c r="D47" s="691"/>
      <c r="E47" s="411" t="s">
        <v>581</v>
      </c>
      <c r="F47" s="396"/>
      <c r="G47" s="190"/>
      <c r="H47" s="194"/>
      <c r="I47" s="195"/>
    </row>
    <row r="48" spans="1:13" ht="21" customHeight="1" x14ac:dyDescent="0.15">
      <c r="B48" s="689"/>
      <c r="C48" s="690"/>
      <c r="D48" s="691"/>
      <c r="E48" s="623" t="s">
        <v>641</v>
      </c>
      <c r="F48" s="623"/>
      <c r="G48" s="190"/>
      <c r="H48" s="194"/>
      <c r="I48" s="195"/>
    </row>
    <row r="49" spans="1:13" ht="21" customHeight="1" x14ac:dyDescent="0.15">
      <c r="B49" s="689"/>
      <c r="C49" s="690"/>
      <c r="D49" s="691"/>
      <c r="E49" s="623" t="s">
        <v>583</v>
      </c>
      <c r="F49" s="623"/>
      <c r="G49" s="190"/>
      <c r="H49" s="194"/>
      <c r="I49" s="195"/>
    </row>
    <row r="50" spans="1:13" ht="21" customHeight="1" x14ac:dyDescent="0.15">
      <c r="B50" s="689"/>
      <c r="C50" s="690"/>
      <c r="D50" s="691"/>
      <c r="E50" s="682" t="s">
        <v>649</v>
      </c>
      <c r="F50" s="682"/>
      <c r="G50" s="190"/>
      <c r="H50" s="194"/>
      <c r="I50" s="195"/>
    </row>
    <row r="51" spans="1:13" ht="21" customHeight="1" x14ac:dyDescent="0.15">
      <c r="B51" s="689"/>
      <c r="C51" s="690"/>
      <c r="D51" s="691"/>
      <c r="E51" s="628" t="s">
        <v>732</v>
      </c>
      <c r="F51" s="629"/>
      <c r="G51" s="190"/>
      <c r="H51" s="194"/>
      <c r="I51" s="195"/>
    </row>
    <row r="52" spans="1:13" ht="21" customHeight="1" x14ac:dyDescent="0.15">
      <c r="B52" s="692"/>
      <c r="C52" s="693"/>
      <c r="D52" s="694"/>
      <c r="E52" s="623" t="s">
        <v>584</v>
      </c>
      <c r="F52" s="623"/>
      <c r="G52" s="190"/>
      <c r="H52" s="194"/>
      <c r="I52" s="195"/>
    </row>
    <row r="53" spans="1:13" ht="18" customHeight="1" x14ac:dyDescent="0.15">
      <c r="B53" s="630" t="s">
        <v>366</v>
      </c>
      <c r="C53" s="631"/>
      <c r="D53" s="632"/>
      <c r="E53" s="621"/>
      <c r="F53" s="687" t="s">
        <v>325</v>
      </c>
      <c r="G53" s="687"/>
      <c r="H53" s="687"/>
      <c r="I53" s="199"/>
    </row>
    <row r="54" spans="1:13" ht="18" customHeight="1" thickBot="1" x14ac:dyDescent="0.2">
      <c r="B54" s="633"/>
      <c r="C54" s="634"/>
      <c r="D54" s="635"/>
      <c r="E54" s="622"/>
      <c r="F54" s="200"/>
      <c r="G54" s="200" t="s">
        <v>326</v>
      </c>
      <c r="H54" s="200" t="s">
        <v>369</v>
      </c>
      <c r="I54" s="201"/>
      <c r="J54" s="3"/>
    </row>
    <row r="55" spans="1:13" ht="21" customHeight="1" x14ac:dyDescent="0.15">
      <c r="E55" s="3"/>
      <c r="F55" s="1"/>
    </row>
    <row r="56" spans="1:13" s="3" customFormat="1" ht="21" customHeight="1" x14ac:dyDescent="0.15">
      <c r="A56" s="2"/>
      <c r="B56" s="642" t="s">
        <v>387</v>
      </c>
      <c r="C56" s="642"/>
      <c r="D56" s="642"/>
      <c r="E56" s="642"/>
      <c r="F56" s="642"/>
      <c r="L56" s="95"/>
      <c r="M56" s="95"/>
    </row>
    <row r="57" spans="1:13" s="3" customFormat="1" ht="21" customHeight="1" thickBot="1" x14ac:dyDescent="0.2">
      <c r="A57" s="2"/>
      <c r="B57" s="595" t="s">
        <v>545</v>
      </c>
      <c r="C57" s="595"/>
      <c r="D57" s="595"/>
      <c r="E57" s="595"/>
      <c r="F57" s="595"/>
      <c r="G57" s="42"/>
      <c r="H57" s="42"/>
      <c r="I57" s="42"/>
      <c r="L57" s="95"/>
      <c r="M57" s="95"/>
    </row>
    <row r="58" spans="1:13" s="3" customFormat="1" ht="21" customHeight="1" x14ac:dyDescent="0.15">
      <c r="A58" s="2"/>
      <c r="B58" s="498" t="s">
        <v>370</v>
      </c>
      <c r="C58" s="644"/>
      <c r="D58" s="499"/>
      <c r="E58" s="202" t="s">
        <v>358</v>
      </c>
      <c r="F58" s="616"/>
      <c r="G58" s="616"/>
      <c r="H58" s="616"/>
      <c r="I58" s="617"/>
      <c r="L58" s="95"/>
      <c r="M58" s="95"/>
    </row>
    <row r="59" spans="1:13" s="3" customFormat="1" ht="21" customHeight="1" x14ac:dyDescent="0.15">
      <c r="A59" s="2"/>
      <c r="B59" s="420"/>
      <c r="C59" s="645"/>
      <c r="D59" s="421"/>
      <c r="E59" s="606"/>
      <c r="F59" s="596"/>
      <c r="G59" s="596"/>
      <c r="H59" s="596"/>
      <c r="I59" s="597"/>
      <c r="L59" s="95"/>
      <c r="M59" s="95"/>
    </row>
    <row r="60" spans="1:13" s="3" customFormat="1" ht="21" customHeight="1" x14ac:dyDescent="0.15">
      <c r="A60" s="2"/>
      <c r="B60" s="526" t="s">
        <v>70</v>
      </c>
      <c r="C60" s="542"/>
      <c r="D60" s="542"/>
      <c r="E60" s="204"/>
      <c r="F60" s="205"/>
      <c r="G60" s="205"/>
      <c r="H60" s="206"/>
      <c r="I60" s="207"/>
      <c r="J60" s="4"/>
      <c r="K60" s="4"/>
      <c r="L60" s="95"/>
      <c r="M60" s="95"/>
    </row>
    <row r="61" spans="1:13" s="3" customFormat="1" ht="21" customHeight="1" x14ac:dyDescent="0.15">
      <c r="A61" s="2"/>
      <c r="B61" s="528"/>
      <c r="C61" s="643"/>
      <c r="D61" s="643"/>
      <c r="E61" s="447"/>
      <c r="F61" s="448"/>
      <c r="G61" s="448"/>
      <c r="H61" s="448"/>
      <c r="I61" s="449"/>
      <c r="J61" s="9"/>
      <c r="L61" s="95"/>
      <c r="M61" s="95"/>
    </row>
    <row r="62" spans="1:13" s="3" customFormat="1" ht="21" customHeight="1" x14ac:dyDescent="0.15">
      <c r="A62" s="2"/>
      <c r="B62" s="526" t="s">
        <v>371</v>
      </c>
      <c r="C62" s="542"/>
      <c r="D62" s="542"/>
      <c r="E62" s="208" t="s">
        <v>473</v>
      </c>
      <c r="F62" s="596"/>
      <c r="G62" s="596"/>
      <c r="H62" s="596"/>
      <c r="I62" s="597"/>
      <c r="J62" s="9"/>
      <c r="L62" s="95"/>
      <c r="M62" s="95"/>
    </row>
    <row r="63" spans="1:13" s="3" customFormat="1" ht="21" customHeight="1" x14ac:dyDescent="0.15">
      <c r="A63" s="2"/>
      <c r="B63" s="528"/>
      <c r="C63" s="643"/>
      <c r="D63" s="643"/>
      <c r="E63" s="447"/>
      <c r="F63" s="448"/>
      <c r="G63" s="448"/>
      <c r="H63" s="448"/>
      <c r="I63" s="449"/>
      <c r="J63" s="9"/>
      <c r="L63" s="95"/>
      <c r="M63" s="95"/>
    </row>
    <row r="64" spans="1:13" s="3" customFormat="1" ht="21" customHeight="1" thickBot="1" x14ac:dyDescent="0.2">
      <c r="A64" s="2"/>
      <c r="B64" s="703" t="s">
        <v>388</v>
      </c>
      <c r="C64" s="704"/>
      <c r="D64" s="705"/>
      <c r="E64" s="706"/>
      <c r="F64" s="707"/>
      <c r="G64" s="707"/>
      <c r="H64" s="707"/>
      <c r="I64" s="708"/>
      <c r="L64" s="95"/>
      <c r="M64" s="95"/>
    </row>
    <row r="65" spans="1:15" s="3" customFormat="1" ht="21" customHeight="1" x14ac:dyDescent="0.15">
      <c r="A65" s="2"/>
      <c r="B65" s="2"/>
      <c r="C65" s="2"/>
      <c r="F65" s="1"/>
      <c r="L65" s="95"/>
      <c r="M65" s="95"/>
    </row>
    <row r="66" spans="1:15" s="3" customFormat="1" ht="21" customHeight="1" x14ac:dyDescent="0.15">
      <c r="A66" s="2"/>
      <c r="B66" s="642" t="s">
        <v>390</v>
      </c>
      <c r="C66" s="642"/>
      <c r="D66" s="642"/>
      <c r="E66" s="642"/>
      <c r="F66" s="642"/>
      <c r="L66" s="95"/>
      <c r="M66" s="95"/>
    </row>
    <row r="67" spans="1:15" s="3" customFormat="1" ht="21" customHeight="1" thickBot="1" x14ac:dyDescent="0.2">
      <c r="A67" s="2"/>
      <c r="B67" s="595" t="s">
        <v>546</v>
      </c>
      <c r="C67" s="595"/>
      <c r="D67" s="595"/>
      <c r="E67" s="595"/>
      <c r="F67" s="595"/>
      <c r="G67" s="595"/>
      <c r="H67" s="595"/>
      <c r="I67" s="595"/>
      <c r="L67" s="95"/>
      <c r="M67" s="95"/>
    </row>
    <row r="68" spans="1:15" ht="21" customHeight="1" x14ac:dyDescent="0.15">
      <c r="B68" s="498" t="s">
        <v>370</v>
      </c>
      <c r="C68" s="644"/>
      <c r="D68" s="499"/>
      <c r="E68" s="202" t="s">
        <v>360</v>
      </c>
      <c r="F68" s="616"/>
      <c r="G68" s="616"/>
      <c r="H68" s="616"/>
      <c r="I68" s="617"/>
    </row>
    <row r="69" spans="1:15" ht="21" customHeight="1" x14ac:dyDescent="0.15">
      <c r="B69" s="420"/>
      <c r="C69" s="645"/>
      <c r="D69" s="421"/>
      <c r="E69" s="606"/>
      <c r="F69" s="596"/>
      <c r="G69" s="596"/>
      <c r="H69" s="596"/>
      <c r="I69" s="597"/>
    </row>
    <row r="70" spans="1:15" ht="21" customHeight="1" x14ac:dyDescent="0.15">
      <c r="B70" s="526" t="s">
        <v>70</v>
      </c>
      <c r="C70" s="542"/>
      <c r="D70" s="542"/>
      <c r="E70" s="598"/>
      <c r="F70" s="599"/>
      <c r="G70" s="599"/>
      <c r="H70" s="599"/>
      <c r="I70" s="600"/>
    </row>
    <row r="71" spans="1:15" ht="21" customHeight="1" x14ac:dyDescent="0.15">
      <c r="B71" s="528"/>
      <c r="C71" s="643"/>
      <c r="D71" s="643"/>
      <c r="E71" s="447"/>
      <c r="F71" s="448"/>
      <c r="G71" s="448"/>
      <c r="H71" s="448"/>
      <c r="I71" s="449"/>
      <c r="J71" s="9"/>
    </row>
    <row r="72" spans="1:15" ht="21" customHeight="1" x14ac:dyDescent="0.15">
      <c r="B72" s="526" t="s">
        <v>371</v>
      </c>
      <c r="C72" s="542"/>
      <c r="D72" s="542"/>
      <c r="E72" s="208" t="s">
        <v>358</v>
      </c>
      <c r="F72" s="596"/>
      <c r="G72" s="596"/>
      <c r="H72" s="596"/>
      <c r="I72" s="597"/>
      <c r="J72" s="9"/>
    </row>
    <row r="73" spans="1:15" ht="21" customHeight="1" x14ac:dyDescent="0.15">
      <c r="B73" s="528"/>
      <c r="C73" s="643"/>
      <c r="D73" s="643"/>
      <c r="E73" s="447"/>
      <c r="F73" s="448"/>
      <c r="G73" s="448"/>
      <c r="H73" s="448"/>
      <c r="I73" s="449"/>
      <c r="J73" s="9"/>
    </row>
    <row r="74" spans="1:15" ht="21" customHeight="1" thickBot="1" x14ac:dyDescent="0.2">
      <c r="B74" s="703" t="s">
        <v>389</v>
      </c>
      <c r="C74" s="704"/>
      <c r="D74" s="705"/>
      <c r="E74" s="706"/>
      <c r="F74" s="707"/>
      <c r="G74" s="707"/>
      <c r="H74" s="707"/>
      <c r="I74" s="708"/>
    </row>
    <row r="75" spans="1:15" ht="21" customHeight="1" x14ac:dyDescent="0.15">
      <c r="B75" s="105"/>
      <c r="C75" s="105"/>
      <c r="D75" s="105"/>
      <c r="E75" s="203"/>
      <c r="F75" s="203"/>
      <c r="G75" s="203"/>
      <c r="H75" s="203"/>
      <c r="I75" s="203"/>
    </row>
    <row r="76" spans="1:15" ht="21" customHeight="1" thickBot="1" x14ac:dyDescent="0.2">
      <c r="B76" s="595" t="s">
        <v>400</v>
      </c>
      <c r="C76" s="595"/>
      <c r="D76" s="595"/>
      <c r="E76" s="595"/>
    </row>
    <row r="77" spans="1:15" ht="21" customHeight="1" x14ac:dyDescent="0.15">
      <c r="B77" s="603" t="s">
        <v>106</v>
      </c>
      <c r="C77" s="604"/>
      <c r="D77" s="605"/>
      <c r="E77" s="613"/>
      <c r="F77" s="614"/>
      <c r="G77" s="614"/>
      <c r="H77" s="209"/>
      <c r="I77" s="210"/>
    </row>
    <row r="78" spans="1:15" ht="21" customHeight="1" x14ac:dyDescent="0.15">
      <c r="B78" s="468"/>
      <c r="C78" s="428"/>
      <c r="D78" s="429"/>
      <c r="E78" s="211" t="s">
        <v>329</v>
      </c>
      <c r="F78" s="428"/>
      <c r="G78" s="428"/>
      <c r="H78" s="428"/>
      <c r="I78" s="615"/>
    </row>
    <row r="79" spans="1:15" ht="21" customHeight="1" x14ac:dyDescent="0.15">
      <c r="B79" s="470" t="s">
        <v>386</v>
      </c>
      <c r="C79" s="445"/>
      <c r="D79" s="446"/>
      <c r="E79" s="51" t="s">
        <v>36</v>
      </c>
      <c r="F79" s="601"/>
      <c r="G79" s="601"/>
      <c r="H79" s="601"/>
      <c r="I79" s="602"/>
      <c r="N79" s="148"/>
      <c r="O79" s="148"/>
    </row>
    <row r="80" spans="1:15" ht="21" customHeight="1" x14ac:dyDescent="0.15">
      <c r="B80" s="470"/>
      <c r="C80" s="445"/>
      <c r="D80" s="446"/>
      <c r="E80" s="51" t="s">
        <v>107</v>
      </c>
      <c r="F80" s="601"/>
      <c r="G80" s="601"/>
      <c r="H80" s="601"/>
      <c r="I80" s="602"/>
      <c r="N80" s="148"/>
      <c r="O80" s="148"/>
    </row>
    <row r="81" spans="2:15" ht="21" customHeight="1" x14ac:dyDescent="0.15">
      <c r="B81" s="470"/>
      <c r="C81" s="445"/>
      <c r="D81" s="446"/>
      <c r="E81" s="51" t="s">
        <v>108</v>
      </c>
      <c r="F81" s="601"/>
      <c r="G81" s="601"/>
      <c r="H81" s="601"/>
      <c r="I81" s="602"/>
      <c r="N81" s="148"/>
      <c r="O81" s="148"/>
    </row>
    <row r="82" spans="2:15" ht="21" customHeight="1" x14ac:dyDescent="0.15">
      <c r="B82" s="470"/>
      <c r="C82" s="445"/>
      <c r="D82" s="446"/>
      <c r="E82" s="395" t="s">
        <v>733</v>
      </c>
      <c r="F82" s="601"/>
      <c r="G82" s="601"/>
      <c r="H82" s="601"/>
      <c r="I82" s="602"/>
      <c r="N82" s="148"/>
      <c r="O82" s="148"/>
    </row>
    <row r="83" spans="2:15" ht="21" customHeight="1" x14ac:dyDescent="0.15">
      <c r="B83" s="470"/>
      <c r="C83" s="445"/>
      <c r="D83" s="446"/>
      <c r="E83" s="610" t="s">
        <v>109</v>
      </c>
      <c r="F83" s="535"/>
      <c r="G83" s="554"/>
      <c r="H83" s="74"/>
      <c r="I83" s="212"/>
      <c r="N83" s="148"/>
      <c r="O83" s="148"/>
    </row>
    <row r="84" spans="2:15" ht="21" customHeight="1" x14ac:dyDescent="0.15">
      <c r="B84" s="470"/>
      <c r="C84" s="445"/>
      <c r="D84" s="446"/>
      <c r="E84" s="610"/>
      <c r="F84" s="211" t="s">
        <v>329</v>
      </c>
      <c r="G84" s="425"/>
      <c r="H84" s="425"/>
      <c r="I84" s="426"/>
    </row>
    <row r="85" spans="2:15" ht="21" customHeight="1" x14ac:dyDescent="0.15">
      <c r="B85" s="470"/>
      <c r="C85" s="445"/>
      <c r="D85" s="446"/>
      <c r="E85" s="51" t="s">
        <v>36</v>
      </c>
      <c r="F85" s="601"/>
      <c r="G85" s="601"/>
      <c r="H85" s="601"/>
      <c r="I85" s="602"/>
    </row>
    <row r="86" spans="2:15" ht="21" customHeight="1" x14ac:dyDescent="0.15">
      <c r="B86" s="470"/>
      <c r="C86" s="445"/>
      <c r="D86" s="446"/>
      <c r="E86" s="51" t="s">
        <v>107</v>
      </c>
      <c r="F86" s="601"/>
      <c r="G86" s="601"/>
      <c r="H86" s="601"/>
      <c r="I86" s="602"/>
    </row>
    <row r="87" spans="2:15" ht="21" customHeight="1" x14ac:dyDescent="0.15">
      <c r="B87" s="470"/>
      <c r="C87" s="445"/>
      <c r="D87" s="446"/>
      <c r="E87" s="51" t="s">
        <v>108</v>
      </c>
      <c r="F87" s="601"/>
      <c r="G87" s="601"/>
      <c r="H87" s="601"/>
      <c r="I87" s="602"/>
    </row>
    <row r="88" spans="2:15" ht="21" customHeight="1" x14ac:dyDescent="0.15">
      <c r="B88" s="470"/>
      <c r="C88" s="445"/>
      <c r="D88" s="446"/>
      <c r="E88" s="395" t="s">
        <v>733</v>
      </c>
      <c r="F88" s="601"/>
      <c r="G88" s="601"/>
      <c r="H88" s="601"/>
      <c r="I88" s="602"/>
    </row>
    <row r="89" spans="2:15" ht="21" customHeight="1" x14ac:dyDescent="0.15">
      <c r="B89" s="470"/>
      <c r="C89" s="445"/>
      <c r="D89" s="446"/>
      <c r="E89" s="610" t="s">
        <v>109</v>
      </c>
      <c r="F89" s="535"/>
      <c r="G89" s="554"/>
      <c r="H89" s="95"/>
      <c r="I89" s="212"/>
    </row>
    <row r="90" spans="2:15" ht="21" customHeight="1" x14ac:dyDescent="0.15">
      <c r="B90" s="470"/>
      <c r="C90" s="445"/>
      <c r="D90" s="446"/>
      <c r="E90" s="610"/>
      <c r="F90" s="211" t="s">
        <v>329</v>
      </c>
      <c r="G90" s="425"/>
      <c r="H90" s="425"/>
      <c r="I90" s="426"/>
    </row>
    <row r="91" spans="2:15" ht="21" customHeight="1" x14ac:dyDescent="0.15">
      <c r="B91" s="468" t="s">
        <v>110</v>
      </c>
      <c r="C91" s="428"/>
      <c r="D91" s="429"/>
      <c r="E91" s="51" t="s">
        <v>36</v>
      </c>
      <c r="F91" s="601"/>
      <c r="G91" s="601"/>
      <c r="H91" s="601"/>
      <c r="I91" s="602"/>
    </row>
    <row r="92" spans="2:15" ht="21" customHeight="1" x14ac:dyDescent="0.15">
      <c r="B92" s="468"/>
      <c r="C92" s="428"/>
      <c r="D92" s="429"/>
      <c r="E92" s="51" t="s">
        <v>107</v>
      </c>
      <c r="F92" s="601"/>
      <c r="G92" s="601"/>
      <c r="H92" s="601"/>
      <c r="I92" s="602"/>
    </row>
    <row r="93" spans="2:15" ht="21" customHeight="1" x14ac:dyDescent="0.15">
      <c r="B93" s="468"/>
      <c r="C93" s="428"/>
      <c r="D93" s="429"/>
      <c r="E93" s="610" t="s">
        <v>109</v>
      </c>
      <c r="F93" s="535"/>
      <c r="G93" s="554"/>
      <c r="H93" s="74"/>
      <c r="I93" s="212"/>
    </row>
    <row r="94" spans="2:15" ht="21" customHeight="1" thickBot="1" x14ac:dyDescent="0.2">
      <c r="B94" s="496"/>
      <c r="C94" s="612"/>
      <c r="D94" s="497"/>
      <c r="E94" s="611"/>
      <c r="F94" s="213" t="s">
        <v>329</v>
      </c>
      <c r="G94" s="579"/>
      <c r="H94" s="579"/>
      <c r="I94" s="711"/>
    </row>
    <row r="95" spans="2:15" ht="21" customHeight="1" x14ac:dyDescent="0.15"/>
    <row r="96" spans="2:15" ht="21" customHeight="1" thickBot="1" x14ac:dyDescent="0.2">
      <c r="B96" s="550" t="s">
        <v>547</v>
      </c>
      <c r="C96" s="550"/>
      <c r="D96" s="550"/>
      <c r="E96" s="550"/>
      <c r="F96" s="550"/>
      <c r="G96" s="550"/>
      <c r="H96" s="214"/>
      <c r="I96" s="215"/>
    </row>
    <row r="97" spans="2:9" ht="21" customHeight="1" x14ac:dyDescent="0.15">
      <c r="B97" s="603" t="s">
        <v>111</v>
      </c>
      <c r="C97" s="604"/>
      <c r="D97" s="604"/>
      <c r="E97" s="605"/>
      <c r="F97" s="613"/>
      <c r="G97" s="614"/>
      <c r="H97" s="216"/>
      <c r="I97" s="210"/>
    </row>
    <row r="98" spans="2:9" ht="21" customHeight="1" x14ac:dyDescent="0.15">
      <c r="B98" s="468"/>
      <c r="C98" s="428"/>
      <c r="D98" s="428"/>
      <c r="E98" s="429"/>
      <c r="F98" s="217" t="s">
        <v>329</v>
      </c>
      <c r="G98" s="425"/>
      <c r="H98" s="425"/>
      <c r="I98" s="426"/>
    </row>
    <row r="99" spans="2:9" ht="21" customHeight="1" x14ac:dyDescent="0.15">
      <c r="B99" s="468" t="s">
        <v>112</v>
      </c>
      <c r="C99" s="428"/>
      <c r="D99" s="428"/>
      <c r="E99" s="429"/>
      <c r="F99" s="607"/>
      <c r="G99" s="608"/>
      <c r="H99" s="608"/>
      <c r="I99" s="609"/>
    </row>
    <row r="100" spans="2:9" ht="21" customHeight="1" x14ac:dyDescent="0.15">
      <c r="B100" s="468" t="s">
        <v>113</v>
      </c>
      <c r="C100" s="428"/>
      <c r="D100" s="428"/>
      <c r="E100" s="429"/>
      <c r="F100" s="607"/>
      <c r="G100" s="608"/>
      <c r="H100" s="608"/>
      <c r="I100" s="609"/>
    </row>
    <row r="101" spans="2:9" ht="21" customHeight="1" x14ac:dyDescent="0.15">
      <c r="B101" s="468" t="s">
        <v>114</v>
      </c>
      <c r="C101" s="428"/>
      <c r="D101" s="428"/>
      <c r="E101" s="429"/>
      <c r="F101" s="66"/>
      <c r="G101" s="51" t="s">
        <v>257</v>
      </c>
      <c r="H101" s="709"/>
      <c r="I101" s="710"/>
    </row>
    <row r="102" spans="2:9" ht="21" customHeight="1" x14ac:dyDescent="0.15">
      <c r="B102" s="468" t="s">
        <v>44</v>
      </c>
      <c r="C102" s="428"/>
      <c r="D102" s="428"/>
      <c r="E102" s="429"/>
      <c r="F102" s="601"/>
      <c r="G102" s="601"/>
      <c r="H102" s="601"/>
      <c r="I102" s="602"/>
    </row>
    <row r="103" spans="2:9" ht="21" customHeight="1" x14ac:dyDescent="0.15">
      <c r="B103" s="468" t="s">
        <v>115</v>
      </c>
      <c r="C103" s="428"/>
      <c r="D103" s="428"/>
      <c r="E103" s="429"/>
      <c r="F103" s="66"/>
      <c r="G103" s="51" t="s">
        <v>258</v>
      </c>
      <c r="H103" s="601"/>
      <c r="I103" s="602"/>
    </row>
    <row r="104" spans="2:9" ht="21" customHeight="1" x14ac:dyDescent="0.15">
      <c r="B104" s="470" t="s">
        <v>121</v>
      </c>
      <c r="C104" s="445"/>
      <c r="D104" s="446"/>
      <c r="E104" s="51" t="s">
        <v>116</v>
      </c>
      <c r="F104" s="66"/>
      <c r="G104" s="51" t="s">
        <v>275</v>
      </c>
      <c r="H104" s="601"/>
      <c r="I104" s="602"/>
    </row>
    <row r="105" spans="2:9" ht="21" customHeight="1" x14ac:dyDescent="0.15">
      <c r="B105" s="470"/>
      <c r="C105" s="445"/>
      <c r="D105" s="446"/>
      <c r="E105" s="51" t="s">
        <v>117</v>
      </c>
      <c r="F105" s="66"/>
      <c r="G105" s="51" t="s">
        <v>275</v>
      </c>
      <c r="H105" s="601"/>
      <c r="I105" s="602"/>
    </row>
    <row r="106" spans="2:9" ht="21" customHeight="1" x14ac:dyDescent="0.15">
      <c r="B106" s="470"/>
      <c r="C106" s="445"/>
      <c r="D106" s="446"/>
      <c r="E106" s="51" t="s">
        <v>118</v>
      </c>
      <c r="F106" s="66"/>
      <c r="G106" s="51" t="s">
        <v>275</v>
      </c>
      <c r="H106" s="601"/>
      <c r="I106" s="602"/>
    </row>
    <row r="107" spans="2:9" ht="21" customHeight="1" x14ac:dyDescent="0.15">
      <c r="B107" s="470"/>
      <c r="C107" s="445"/>
      <c r="D107" s="446"/>
      <c r="E107" s="51" t="s">
        <v>119</v>
      </c>
      <c r="F107" s="66"/>
      <c r="G107" s="51" t="s">
        <v>275</v>
      </c>
      <c r="H107" s="601"/>
      <c r="I107" s="602"/>
    </row>
    <row r="108" spans="2:9" ht="21" customHeight="1" thickBot="1" x14ac:dyDescent="0.2">
      <c r="B108" s="483"/>
      <c r="C108" s="620"/>
      <c r="D108" s="484"/>
      <c r="E108" s="51" t="s">
        <v>428</v>
      </c>
      <c r="F108" s="66"/>
      <c r="G108" s="51" t="s">
        <v>275</v>
      </c>
      <c r="H108" s="601"/>
      <c r="I108" s="602"/>
    </row>
    <row r="109" spans="2:9" ht="21" customHeight="1" thickBot="1" x14ac:dyDescent="0.2">
      <c r="B109" s="483"/>
      <c r="C109" s="620"/>
      <c r="D109" s="484"/>
      <c r="E109" s="218" t="s">
        <v>120</v>
      </c>
      <c r="F109" s="323"/>
      <c r="G109" s="218" t="s">
        <v>275</v>
      </c>
      <c r="H109" s="699"/>
      <c r="I109" s="700"/>
    </row>
    <row r="110" spans="2:9" ht="21" customHeight="1" x14ac:dyDescent="0.15"/>
    <row r="111" spans="2:9" ht="21" customHeight="1" thickBot="1" x14ac:dyDescent="0.2">
      <c r="B111" s="550" t="s">
        <v>122</v>
      </c>
      <c r="C111" s="550"/>
      <c r="D111" s="550"/>
      <c r="E111" s="550"/>
      <c r="F111" s="83"/>
      <c r="G111" s="83"/>
      <c r="H111" s="83"/>
      <c r="I111" s="219"/>
    </row>
    <row r="112" spans="2:9" ht="21" customHeight="1" x14ac:dyDescent="0.15">
      <c r="B112" s="603" t="s">
        <v>123</v>
      </c>
      <c r="C112" s="604"/>
      <c r="D112" s="605"/>
      <c r="E112" s="613"/>
      <c r="F112" s="614"/>
      <c r="G112" s="701"/>
      <c r="H112" s="701"/>
      <c r="I112" s="702"/>
    </row>
    <row r="113" spans="2:9" ht="21" customHeight="1" x14ac:dyDescent="0.15">
      <c r="B113" s="468" t="s">
        <v>46</v>
      </c>
      <c r="C113" s="428"/>
      <c r="D113" s="429"/>
      <c r="E113" s="607"/>
      <c r="F113" s="608"/>
      <c r="G113" s="608"/>
      <c r="H113" s="608"/>
      <c r="I113" s="609"/>
    </row>
    <row r="114" spans="2:9" ht="21" customHeight="1" x14ac:dyDescent="0.15">
      <c r="B114" s="468" t="s">
        <v>47</v>
      </c>
      <c r="C114" s="428"/>
      <c r="D114" s="429"/>
      <c r="E114" s="601"/>
      <c r="F114" s="601"/>
      <c r="G114" s="601"/>
      <c r="H114" s="601"/>
      <c r="I114" s="602"/>
    </row>
    <row r="115" spans="2:9" ht="21" customHeight="1" x14ac:dyDescent="0.15">
      <c r="B115" s="470" t="s">
        <v>124</v>
      </c>
      <c r="C115" s="445"/>
      <c r="D115" s="446"/>
      <c r="E115" s="610" t="s">
        <v>125</v>
      </c>
      <c r="F115" s="610"/>
      <c r="G115" s="607"/>
      <c r="H115" s="608"/>
      <c r="I115" s="609"/>
    </row>
    <row r="116" spans="2:9" ht="21" customHeight="1" x14ac:dyDescent="0.15">
      <c r="B116" s="470"/>
      <c r="C116" s="445"/>
      <c r="D116" s="446"/>
      <c r="E116" s="610" t="s">
        <v>126</v>
      </c>
      <c r="F116" s="610"/>
      <c r="G116" s="697"/>
      <c r="H116" s="697"/>
      <c r="I116" s="698"/>
    </row>
    <row r="117" spans="2:9" ht="21" customHeight="1" x14ac:dyDescent="0.15">
      <c r="B117" s="468" t="s">
        <v>127</v>
      </c>
      <c r="C117" s="428"/>
      <c r="D117" s="429"/>
      <c r="E117" s="160"/>
      <c r="F117" s="129" t="s">
        <v>409</v>
      </c>
      <c r="G117" s="129"/>
      <c r="H117" s="129"/>
      <c r="I117" s="138"/>
    </row>
    <row r="118" spans="2:9" ht="21" customHeight="1" x14ac:dyDescent="0.15">
      <c r="B118" s="470" t="s">
        <v>378</v>
      </c>
      <c r="C118" s="445"/>
      <c r="D118" s="446"/>
      <c r="E118" s="696"/>
      <c r="F118" s="542" t="s">
        <v>263</v>
      </c>
      <c r="G118" s="662"/>
      <c r="H118" s="663"/>
      <c r="I118" s="664"/>
    </row>
    <row r="119" spans="2:9" ht="21" customHeight="1" x14ac:dyDescent="0.15">
      <c r="B119" s="470"/>
      <c r="C119" s="445"/>
      <c r="D119" s="446"/>
      <c r="E119" s="696"/>
      <c r="F119" s="643"/>
      <c r="G119" s="659"/>
      <c r="H119" s="660"/>
      <c r="I119" s="661"/>
    </row>
    <row r="120" spans="2:9" ht="21" customHeight="1" x14ac:dyDescent="0.15">
      <c r="B120" s="468" t="s">
        <v>367</v>
      </c>
      <c r="C120" s="428"/>
      <c r="D120" s="429"/>
      <c r="E120" s="88"/>
      <c r="F120" s="89" t="s">
        <v>368</v>
      </c>
      <c r="G120" s="89"/>
      <c r="H120" s="89"/>
      <c r="I120" s="90"/>
    </row>
    <row r="121" spans="2:9" ht="21" customHeight="1" thickBot="1" x14ac:dyDescent="0.2">
      <c r="B121" s="496" t="s">
        <v>45</v>
      </c>
      <c r="C121" s="612"/>
      <c r="D121" s="497"/>
      <c r="E121" s="618"/>
      <c r="F121" s="618"/>
      <c r="G121" s="618"/>
      <c r="H121" s="618"/>
      <c r="I121" s="619"/>
    </row>
    <row r="122" spans="2:9" ht="18.75" customHeight="1" x14ac:dyDescent="0.15"/>
    <row r="123" spans="2:9" ht="18.75" customHeight="1" x14ac:dyDescent="0.15"/>
    <row r="124" spans="2:9" ht="18.75" customHeight="1" x14ac:dyDescent="0.15"/>
    <row r="125" spans="2:9" ht="18.75" customHeight="1" x14ac:dyDescent="0.15"/>
    <row r="126" spans="2:9" ht="18.75" customHeight="1" x14ac:dyDescent="0.15"/>
    <row r="127" spans="2:9" ht="18.75" customHeight="1" x14ac:dyDescent="0.15"/>
    <row r="128" spans="2:9"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sheetData>
  <mergeCells count="159">
    <mergeCell ref="B120:D120"/>
    <mergeCell ref="H101:I101"/>
    <mergeCell ref="G94:I94"/>
    <mergeCell ref="F91:I91"/>
    <mergeCell ref="F92:I92"/>
    <mergeCell ref="B34:D34"/>
    <mergeCell ref="L11:M11"/>
    <mergeCell ref="B18:E18"/>
    <mergeCell ref="F18:I18"/>
    <mergeCell ref="B11:D11"/>
    <mergeCell ref="B12:D12"/>
    <mergeCell ref="B15:D16"/>
    <mergeCell ref="F16:I16"/>
    <mergeCell ref="B29:C31"/>
    <mergeCell ref="B32:C33"/>
    <mergeCell ref="E26:I26"/>
    <mergeCell ref="B36:D36"/>
    <mergeCell ref="H38:I38"/>
    <mergeCell ref="F53:H53"/>
    <mergeCell ref="B70:D71"/>
    <mergeCell ref="B17:E17"/>
    <mergeCell ref="B21:I21"/>
    <mergeCell ref="B97:E98"/>
    <mergeCell ref="H105:I105"/>
    <mergeCell ref="F85:I85"/>
    <mergeCell ref="E112:F112"/>
    <mergeCell ref="F99:I99"/>
    <mergeCell ref="B64:D64"/>
    <mergeCell ref="B72:D73"/>
    <mergeCell ref="E74:I74"/>
    <mergeCell ref="F81:I81"/>
    <mergeCell ref="F82:I82"/>
    <mergeCell ref="F88:I88"/>
    <mergeCell ref="B74:D74"/>
    <mergeCell ref="E69:I69"/>
    <mergeCell ref="E73:I73"/>
    <mergeCell ref="E64:I64"/>
    <mergeCell ref="F68:I68"/>
    <mergeCell ref="B67:I67"/>
    <mergeCell ref="B66:F66"/>
    <mergeCell ref="B68:D69"/>
    <mergeCell ref="E118:E119"/>
    <mergeCell ref="E116:F116"/>
    <mergeCell ref="H108:I108"/>
    <mergeCell ref="G118:I119"/>
    <mergeCell ref="H107:I107"/>
    <mergeCell ref="G116:I116"/>
    <mergeCell ref="H109:I109"/>
    <mergeCell ref="F118:F119"/>
    <mergeCell ref="G115:I115"/>
    <mergeCell ref="E114:I114"/>
    <mergeCell ref="E113:I113"/>
    <mergeCell ref="G112:I112"/>
    <mergeCell ref="E115:F115"/>
    <mergeCell ref="B1:I1"/>
    <mergeCell ref="B2:D2"/>
    <mergeCell ref="B5:E6"/>
    <mergeCell ref="F8:I8"/>
    <mergeCell ref="F3:I4"/>
    <mergeCell ref="F5:I6"/>
    <mergeCell ref="F7:I7"/>
    <mergeCell ref="G90:I90"/>
    <mergeCell ref="B35:D35"/>
    <mergeCell ref="B22:D22"/>
    <mergeCell ref="F17:I17"/>
    <mergeCell ref="F19:I19"/>
    <mergeCell ref="B19:E19"/>
    <mergeCell ref="B23:C28"/>
    <mergeCell ref="E50:F50"/>
    <mergeCell ref="E52:F52"/>
    <mergeCell ref="B37:D52"/>
    <mergeCell ref="E23:I23"/>
    <mergeCell ref="E24:I24"/>
    <mergeCell ref="E35:I35"/>
    <mergeCell ref="F28:I28"/>
    <mergeCell ref="B3:E4"/>
    <mergeCell ref="F10:I10"/>
    <mergeCell ref="B7:D7"/>
    <mergeCell ref="F14:I14"/>
    <mergeCell ref="C14:E14"/>
    <mergeCell ref="B8:D8"/>
    <mergeCell ref="B10:D10"/>
    <mergeCell ref="C13:E13"/>
    <mergeCell ref="F13:I13"/>
    <mergeCell ref="B9:D9"/>
    <mergeCell ref="F11:I11"/>
    <mergeCell ref="F9:I9"/>
    <mergeCell ref="F12:I12"/>
    <mergeCell ref="F15:I15"/>
    <mergeCell ref="E63:I63"/>
    <mergeCell ref="E53:E54"/>
    <mergeCell ref="E39:F39"/>
    <mergeCell ref="F36:I36"/>
    <mergeCell ref="F27:I27"/>
    <mergeCell ref="F31:I31"/>
    <mergeCell ref="F32:I32"/>
    <mergeCell ref="E25:I25"/>
    <mergeCell ref="F62:I62"/>
    <mergeCell ref="E48:F48"/>
    <mergeCell ref="E49:F49"/>
    <mergeCell ref="E51:F51"/>
    <mergeCell ref="E38:F38"/>
    <mergeCell ref="B57:F57"/>
    <mergeCell ref="B53:D54"/>
    <mergeCell ref="E22:I22"/>
    <mergeCell ref="E34:I34"/>
    <mergeCell ref="B56:F56"/>
    <mergeCell ref="B60:D61"/>
    <mergeCell ref="B58:D59"/>
    <mergeCell ref="E61:I61"/>
    <mergeCell ref="B62:D63"/>
    <mergeCell ref="E121:I121"/>
    <mergeCell ref="B96:G96"/>
    <mergeCell ref="B104:D109"/>
    <mergeCell ref="B99:E99"/>
    <mergeCell ref="B100:E100"/>
    <mergeCell ref="B114:D114"/>
    <mergeCell ref="B121:D121"/>
    <mergeCell ref="F102:I102"/>
    <mergeCell ref="F87:I87"/>
    <mergeCell ref="F97:G97"/>
    <mergeCell ref="B115:D116"/>
    <mergeCell ref="B79:D90"/>
    <mergeCell ref="E83:E84"/>
    <mergeCell ref="F80:I80"/>
    <mergeCell ref="F83:G83"/>
    <mergeCell ref="F93:G93"/>
    <mergeCell ref="E89:E90"/>
    <mergeCell ref="F89:G89"/>
    <mergeCell ref="B113:D113"/>
    <mergeCell ref="B103:E103"/>
    <mergeCell ref="B111:E111"/>
    <mergeCell ref="B112:D112"/>
    <mergeCell ref="B102:E102"/>
    <mergeCell ref="B117:D117"/>
    <mergeCell ref="B118:D119"/>
    <mergeCell ref="E29:I29"/>
    <mergeCell ref="E30:I30"/>
    <mergeCell ref="E33:I33"/>
    <mergeCell ref="B76:E76"/>
    <mergeCell ref="E71:I71"/>
    <mergeCell ref="F72:I72"/>
    <mergeCell ref="E70:I70"/>
    <mergeCell ref="F79:I79"/>
    <mergeCell ref="F86:I86"/>
    <mergeCell ref="H104:I104"/>
    <mergeCell ref="B77:D78"/>
    <mergeCell ref="G84:I84"/>
    <mergeCell ref="B101:E101"/>
    <mergeCell ref="E59:I59"/>
    <mergeCell ref="F100:I100"/>
    <mergeCell ref="H106:I106"/>
    <mergeCell ref="E93:E94"/>
    <mergeCell ref="B91:D94"/>
    <mergeCell ref="G98:I98"/>
    <mergeCell ref="E77:G77"/>
    <mergeCell ref="F78:I78"/>
    <mergeCell ref="H103:I103"/>
    <mergeCell ref="F58:I58"/>
  </mergeCells>
  <phoneticPr fontId="2"/>
  <dataValidations count="11">
    <dataValidation type="list" allowBlank="1" showInputMessage="1" showErrorMessage="1" sqref="E53:E54 F101 F103:F109 E118:E119 E31:E32 E36 E27:E28 G37:G52">
      <formula1>"あり,なし"</formula1>
    </dataValidation>
    <dataValidation type="list" allowBlank="1" showInputMessage="1" showErrorMessage="1" sqref="E77">
      <formula1>"救急車の手配,入退院の付き添い,通院介助,救急車の手配、入退院の付き添い,救急車の手配、入退院の付き添い、通院介助,その他"</formula1>
    </dataValidation>
    <dataValidation type="list" allowBlank="1" showInputMessage="1" showErrorMessage="1" sqref="F89 F83 F93">
      <formula1>"訪問診療,急変時の対応,訪問診療、急変時の対応,その他"</formula1>
    </dataValidation>
    <dataValidation type="list" allowBlank="1" showInputMessage="1" showErrorMessage="1" sqref="F97">
      <formula1>"一時介護室へ移る場合,介護居室へ移る場合,その他"</formula1>
    </dataValidation>
    <dataValidation type="list" allowBlank="1" showInputMessage="1" showErrorMessage="1" sqref="E112:F112">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74:D74">
      <formula1>"連携内容,協力内容"</formula1>
    </dataValidation>
    <dataValidation type="list" allowBlank="1" showInputMessage="1" showErrorMessage="1" sqref="F45:F47 F40:F42">
      <formula1>"（Ⅰ）,（Ⅱ）"</formula1>
    </dataValidation>
    <dataValidation type="list" allowBlank="1" showInputMessage="1" showErrorMessage="1" sqref="F43">
      <formula1>"（Ⅰ）,（Ⅱ）,（Ⅲ）"</formula1>
    </dataValidation>
    <dataValidation type="list" allowBlank="1" showInputMessage="1" showErrorMessage="1" sqref="F44">
      <formula1>"（Ⅰ）,（Ⅱ）,（Ⅲ）,（Ⅳ）,（Ｖ）"</formula1>
    </dataValidation>
    <dataValidation type="list" allowBlank="1" showInputMessage="1" showErrorMessage="1" sqref="F37">
      <formula1>"（Ⅰ）,（Ⅰ）（Ⅱ）"</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20" max="9" man="1"/>
    <brk id="55" max="9" man="1"/>
    <brk id="9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0"/>
  <sheetViews>
    <sheetView view="pageBreakPreview" zoomScale="90" zoomScaleNormal="85" zoomScaleSheetLayoutView="90" workbookViewId="0">
      <selection activeCell="I1" sqref="I1"/>
    </sheetView>
  </sheetViews>
  <sheetFormatPr defaultRowHeight="22.5" customHeight="1" x14ac:dyDescent="0.15"/>
  <cols>
    <col min="1" max="1" width="2.625" style="17" customWidth="1"/>
    <col min="2" max="2" width="4" style="26" customWidth="1"/>
    <col min="3" max="3" width="11.5" style="26" customWidth="1"/>
    <col min="4" max="13" width="7.625" style="17" customWidth="1"/>
    <col min="14" max="14" width="3.375" style="18" customWidth="1"/>
    <col min="15" max="17" width="13" style="18" customWidth="1"/>
    <col min="18" max="16384" width="9" style="18"/>
  </cols>
  <sheetData>
    <row r="1" spans="1:18" ht="21" customHeight="1" x14ac:dyDescent="0.15">
      <c r="A1" s="16" t="s">
        <v>128</v>
      </c>
      <c r="B1" s="224" t="s">
        <v>391</v>
      </c>
      <c r="C1" s="224"/>
      <c r="D1" s="224"/>
      <c r="E1" s="224"/>
      <c r="F1" s="224"/>
      <c r="G1" s="224"/>
      <c r="H1" s="224"/>
      <c r="I1" s="224"/>
      <c r="J1" s="224"/>
      <c r="K1" s="224"/>
      <c r="L1" s="224"/>
      <c r="M1" s="224"/>
      <c r="N1" s="27"/>
    </row>
    <row r="2" spans="1:18" ht="21" customHeight="1" thickBot="1" x14ac:dyDescent="0.2">
      <c r="A2" s="16"/>
      <c r="B2" s="821" t="s">
        <v>145</v>
      </c>
      <c r="C2" s="550"/>
      <c r="D2" s="550"/>
      <c r="E2" s="16"/>
      <c r="F2" s="16"/>
      <c r="G2" s="16"/>
      <c r="H2" s="16"/>
      <c r="I2" s="16"/>
      <c r="J2" s="16"/>
      <c r="K2" s="16"/>
      <c r="L2" s="16"/>
      <c r="M2" s="16"/>
    </row>
    <row r="3" spans="1:18" ht="21" customHeight="1" x14ac:dyDescent="0.15">
      <c r="A3" s="225"/>
      <c r="B3" s="851"/>
      <c r="C3" s="852"/>
      <c r="D3" s="823" t="s">
        <v>144</v>
      </c>
      <c r="E3" s="824"/>
      <c r="F3" s="824"/>
      <c r="G3" s="848" t="s">
        <v>406</v>
      </c>
      <c r="H3" s="848"/>
      <c r="I3" s="848"/>
      <c r="J3" s="834" t="s">
        <v>559</v>
      </c>
      <c r="K3" s="834"/>
      <c r="L3" s="834"/>
      <c r="M3" s="835"/>
      <c r="R3" s="226"/>
    </row>
    <row r="4" spans="1:18" ht="21" customHeight="1" x14ac:dyDescent="0.15">
      <c r="A4" s="225"/>
      <c r="B4" s="853"/>
      <c r="C4" s="854"/>
      <c r="D4" s="825" t="s">
        <v>39</v>
      </c>
      <c r="E4" s="826"/>
      <c r="F4" s="826"/>
      <c r="G4" s="749"/>
      <c r="H4" s="749"/>
      <c r="I4" s="749"/>
      <c r="J4" s="836"/>
      <c r="K4" s="836"/>
      <c r="L4" s="836"/>
      <c r="M4" s="837"/>
    </row>
    <row r="5" spans="1:18" ht="21" customHeight="1" x14ac:dyDescent="0.15">
      <c r="A5" s="225"/>
      <c r="B5" s="853"/>
      <c r="C5" s="854"/>
      <c r="D5" s="227"/>
      <c r="E5" s="38" t="s">
        <v>38</v>
      </c>
      <c r="F5" s="38" t="s">
        <v>40</v>
      </c>
      <c r="G5" s="749"/>
      <c r="H5" s="749"/>
      <c r="I5" s="749"/>
      <c r="J5" s="836"/>
      <c r="K5" s="836"/>
      <c r="L5" s="836"/>
      <c r="M5" s="837"/>
    </row>
    <row r="6" spans="1:18" ht="21" customHeight="1" x14ac:dyDescent="0.15">
      <c r="A6" s="225"/>
      <c r="B6" s="847" t="s">
        <v>78</v>
      </c>
      <c r="C6" s="419"/>
      <c r="D6" s="228"/>
      <c r="E6" s="228"/>
      <c r="F6" s="228"/>
      <c r="G6" s="833"/>
      <c r="H6" s="833"/>
      <c r="I6" s="833"/>
      <c r="J6" s="838"/>
      <c r="K6" s="838"/>
      <c r="L6" s="838"/>
      <c r="M6" s="839"/>
    </row>
    <row r="7" spans="1:18" ht="21" customHeight="1" x14ac:dyDescent="0.15">
      <c r="A7" s="225"/>
      <c r="B7" s="820" t="s">
        <v>41</v>
      </c>
      <c r="C7" s="840"/>
      <c r="D7" s="228"/>
      <c r="E7" s="228"/>
      <c r="F7" s="228"/>
      <c r="G7" s="833"/>
      <c r="H7" s="833"/>
      <c r="I7" s="833"/>
      <c r="J7" s="838"/>
      <c r="K7" s="838"/>
      <c r="L7" s="838"/>
      <c r="M7" s="839"/>
    </row>
    <row r="8" spans="1:18" ht="21" customHeight="1" x14ac:dyDescent="0.15">
      <c r="A8" s="225"/>
      <c r="B8" s="847" t="s">
        <v>129</v>
      </c>
      <c r="C8" s="429"/>
      <c r="D8" s="228"/>
      <c r="E8" s="228"/>
      <c r="F8" s="228"/>
      <c r="G8" s="833"/>
      <c r="H8" s="833"/>
      <c r="I8" s="833"/>
      <c r="J8" s="838"/>
      <c r="K8" s="838"/>
      <c r="L8" s="838"/>
      <c r="M8" s="839"/>
    </row>
    <row r="9" spans="1:18" ht="21" customHeight="1" x14ac:dyDescent="0.15">
      <c r="A9" s="225"/>
      <c r="B9" s="29"/>
      <c r="C9" s="57" t="s">
        <v>42</v>
      </c>
      <c r="D9" s="228"/>
      <c r="E9" s="228"/>
      <c r="F9" s="228"/>
      <c r="G9" s="829"/>
      <c r="H9" s="830"/>
      <c r="I9" s="831"/>
      <c r="J9" s="838"/>
      <c r="K9" s="838"/>
      <c r="L9" s="838"/>
      <c r="M9" s="839"/>
    </row>
    <row r="10" spans="1:18" ht="21" customHeight="1" x14ac:dyDescent="0.15">
      <c r="A10" s="225"/>
      <c r="B10" s="30"/>
      <c r="C10" s="57" t="s">
        <v>130</v>
      </c>
      <c r="D10" s="228"/>
      <c r="E10" s="228"/>
      <c r="F10" s="228"/>
      <c r="G10" s="833"/>
      <c r="H10" s="833"/>
      <c r="I10" s="833"/>
      <c r="J10" s="838"/>
      <c r="K10" s="838"/>
      <c r="L10" s="838"/>
      <c r="M10" s="839"/>
    </row>
    <row r="11" spans="1:18" ht="21" customHeight="1" x14ac:dyDescent="0.15">
      <c r="A11" s="225"/>
      <c r="B11" s="820" t="s">
        <v>131</v>
      </c>
      <c r="C11" s="429"/>
      <c r="D11" s="228"/>
      <c r="E11" s="228"/>
      <c r="F11" s="228"/>
      <c r="G11" s="833"/>
      <c r="H11" s="833"/>
      <c r="I11" s="833"/>
      <c r="J11" s="838"/>
      <c r="K11" s="838"/>
      <c r="L11" s="838"/>
      <c r="M11" s="839"/>
    </row>
    <row r="12" spans="1:18" ht="21" customHeight="1" x14ac:dyDescent="0.15">
      <c r="A12" s="225"/>
      <c r="B12" s="820" t="s">
        <v>43</v>
      </c>
      <c r="C12" s="429"/>
      <c r="D12" s="228"/>
      <c r="E12" s="228"/>
      <c r="F12" s="228"/>
      <c r="G12" s="833"/>
      <c r="H12" s="833"/>
      <c r="I12" s="833"/>
      <c r="J12" s="838"/>
      <c r="K12" s="838"/>
      <c r="L12" s="838"/>
      <c r="M12" s="839"/>
    </row>
    <row r="13" spans="1:18" ht="21" customHeight="1" x14ac:dyDescent="0.15">
      <c r="A13" s="225"/>
      <c r="B13" s="820" t="s">
        <v>132</v>
      </c>
      <c r="C13" s="429"/>
      <c r="D13" s="228"/>
      <c r="E13" s="228"/>
      <c r="F13" s="228"/>
      <c r="G13" s="833"/>
      <c r="H13" s="833"/>
      <c r="I13" s="833"/>
      <c r="J13" s="838"/>
      <c r="K13" s="838"/>
      <c r="L13" s="838"/>
      <c r="M13" s="839"/>
    </row>
    <row r="14" spans="1:18" ht="21" customHeight="1" x14ac:dyDescent="0.15">
      <c r="A14" s="225"/>
      <c r="B14" s="820" t="s">
        <v>133</v>
      </c>
      <c r="C14" s="429"/>
      <c r="D14" s="228"/>
      <c r="E14" s="228"/>
      <c r="F14" s="228"/>
      <c r="G14" s="833"/>
      <c r="H14" s="833"/>
      <c r="I14" s="833"/>
      <c r="J14" s="838"/>
      <c r="K14" s="838"/>
      <c r="L14" s="838"/>
      <c r="M14" s="839"/>
    </row>
    <row r="15" spans="1:18" ht="21" customHeight="1" x14ac:dyDescent="0.15">
      <c r="A15" s="225"/>
      <c r="B15" s="820" t="s">
        <v>134</v>
      </c>
      <c r="C15" s="429"/>
      <c r="D15" s="228"/>
      <c r="E15" s="228"/>
      <c r="F15" s="228"/>
      <c r="G15" s="833"/>
      <c r="H15" s="833"/>
      <c r="I15" s="833"/>
      <c r="J15" s="838"/>
      <c r="K15" s="838"/>
      <c r="L15" s="838"/>
      <c r="M15" s="839"/>
    </row>
    <row r="16" spans="1:18" ht="21" customHeight="1" x14ac:dyDescent="0.15">
      <c r="A16" s="225"/>
      <c r="B16" s="820" t="s">
        <v>135</v>
      </c>
      <c r="C16" s="429"/>
      <c r="D16" s="228"/>
      <c r="E16" s="228"/>
      <c r="F16" s="228"/>
      <c r="G16" s="833"/>
      <c r="H16" s="833"/>
      <c r="I16" s="833"/>
      <c r="J16" s="838"/>
      <c r="K16" s="838"/>
      <c r="L16" s="838"/>
      <c r="M16" s="839"/>
    </row>
    <row r="17" spans="1:17" s="27" customFormat="1" ht="21" customHeight="1" thickBot="1" x14ac:dyDescent="0.2">
      <c r="A17" s="229"/>
      <c r="B17" s="808" t="s">
        <v>550</v>
      </c>
      <c r="C17" s="849"/>
      <c r="D17" s="849"/>
      <c r="E17" s="849"/>
      <c r="F17" s="849"/>
      <c r="G17" s="849"/>
      <c r="H17" s="849"/>
      <c r="I17" s="850"/>
      <c r="J17" s="230"/>
      <c r="K17" s="231" t="s">
        <v>407</v>
      </c>
      <c r="L17" s="231"/>
      <c r="M17" s="232"/>
      <c r="O17" s="233"/>
      <c r="P17" s="233"/>
      <c r="Q17" s="233"/>
    </row>
    <row r="18" spans="1:17" s="27" customFormat="1" ht="21" customHeight="1" x14ac:dyDescent="0.15">
      <c r="A18" s="26"/>
      <c r="B18" s="26"/>
      <c r="C18" s="26"/>
      <c r="D18" s="26"/>
      <c r="E18" s="26"/>
      <c r="F18" s="26"/>
      <c r="G18" s="26"/>
      <c r="H18" s="26"/>
      <c r="I18" s="26"/>
      <c r="J18" s="26"/>
      <c r="K18" s="26"/>
      <c r="L18" s="26"/>
      <c r="M18" s="26"/>
    </row>
    <row r="19" spans="1:17" ht="21" customHeight="1" thickBot="1" x14ac:dyDescent="0.2">
      <c r="B19" s="787" t="s">
        <v>146</v>
      </c>
      <c r="C19" s="787"/>
      <c r="D19" s="787"/>
      <c r="E19" s="787"/>
      <c r="F19" s="832"/>
      <c r="G19" s="234"/>
    </row>
    <row r="20" spans="1:17" ht="21" customHeight="1" x14ac:dyDescent="0.15">
      <c r="B20" s="788"/>
      <c r="C20" s="789"/>
      <c r="D20" s="790"/>
      <c r="E20" s="804" t="s">
        <v>39</v>
      </c>
      <c r="F20" s="644"/>
      <c r="G20" s="644"/>
      <c r="H20" s="644"/>
      <c r="I20" s="644"/>
      <c r="J20" s="644"/>
      <c r="K20" s="841" t="s">
        <v>383</v>
      </c>
      <c r="L20" s="842"/>
      <c r="M20" s="843"/>
    </row>
    <row r="21" spans="1:17" ht="21" customHeight="1" x14ac:dyDescent="0.15">
      <c r="B21" s="791"/>
      <c r="C21" s="792"/>
      <c r="D21" s="793"/>
      <c r="E21" s="827"/>
      <c r="F21" s="828"/>
      <c r="G21" s="749" t="s">
        <v>38</v>
      </c>
      <c r="H21" s="749"/>
      <c r="I21" s="749" t="s">
        <v>40</v>
      </c>
      <c r="J21" s="749"/>
      <c r="K21" s="844"/>
      <c r="L21" s="845"/>
      <c r="M21" s="846"/>
    </row>
    <row r="22" spans="1:17" ht="21" customHeight="1" x14ac:dyDescent="0.15">
      <c r="B22" s="800"/>
      <c r="C22" s="801"/>
      <c r="D22" s="802"/>
      <c r="E22" s="763"/>
      <c r="F22" s="763"/>
      <c r="G22" s="780"/>
      <c r="H22" s="780"/>
      <c r="I22" s="780"/>
      <c r="J22" s="780"/>
      <c r="K22" s="784"/>
      <c r="L22" s="785"/>
      <c r="M22" s="786"/>
      <c r="N22" s="226"/>
      <c r="O22" s="235"/>
    </row>
    <row r="23" spans="1:17" ht="21" customHeight="1" x14ac:dyDescent="0.15">
      <c r="B23" s="800"/>
      <c r="C23" s="801"/>
      <c r="D23" s="802"/>
      <c r="E23" s="763"/>
      <c r="F23" s="822"/>
      <c r="G23" s="780"/>
      <c r="H23" s="780"/>
      <c r="I23" s="780"/>
      <c r="J23" s="780"/>
      <c r="K23" s="784"/>
      <c r="L23" s="785"/>
      <c r="M23" s="786"/>
      <c r="O23" s="235"/>
    </row>
    <row r="24" spans="1:17" ht="21" customHeight="1" x14ac:dyDescent="0.15">
      <c r="B24" s="800"/>
      <c r="C24" s="801"/>
      <c r="D24" s="802"/>
      <c r="E24" s="763"/>
      <c r="F24" s="822"/>
      <c r="G24" s="780"/>
      <c r="H24" s="780"/>
      <c r="I24" s="780"/>
      <c r="J24" s="780"/>
      <c r="K24" s="784"/>
      <c r="L24" s="785"/>
      <c r="M24" s="786"/>
      <c r="O24" s="226"/>
    </row>
    <row r="25" spans="1:17" ht="21" customHeight="1" x14ac:dyDescent="0.15">
      <c r="B25" s="800"/>
      <c r="C25" s="801"/>
      <c r="D25" s="802"/>
      <c r="E25" s="763"/>
      <c r="F25" s="763"/>
      <c r="G25" s="780"/>
      <c r="H25" s="780"/>
      <c r="I25" s="780"/>
      <c r="J25" s="780"/>
      <c r="K25" s="784"/>
      <c r="L25" s="785"/>
      <c r="M25" s="786"/>
    </row>
    <row r="26" spans="1:17" ht="21" customHeight="1" thickBot="1" x14ac:dyDescent="0.2">
      <c r="B26" s="797"/>
      <c r="C26" s="798"/>
      <c r="D26" s="799"/>
      <c r="E26" s="773"/>
      <c r="F26" s="773"/>
      <c r="G26" s="754"/>
      <c r="H26" s="754"/>
      <c r="I26" s="754"/>
      <c r="J26" s="754"/>
      <c r="K26" s="812"/>
      <c r="L26" s="813"/>
      <c r="M26" s="814"/>
    </row>
    <row r="27" spans="1:17" ht="21" customHeight="1" x14ac:dyDescent="0.15">
      <c r="B27" s="224"/>
      <c r="C27" s="10"/>
      <c r="D27" s="64"/>
      <c r="E27" s="64"/>
      <c r="F27" s="64"/>
      <c r="G27" s="64"/>
    </row>
    <row r="28" spans="1:17" ht="21" customHeight="1" thickBot="1" x14ac:dyDescent="0.2">
      <c r="B28" s="787" t="s">
        <v>156</v>
      </c>
      <c r="C28" s="787"/>
      <c r="D28" s="787"/>
      <c r="E28" s="787"/>
      <c r="F28" s="787"/>
      <c r="G28" s="234"/>
    </row>
    <row r="29" spans="1:17" ht="21" customHeight="1" x14ac:dyDescent="0.15">
      <c r="B29" s="788"/>
      <c r="C29" s="789"/>
      <c r="D29" s="790"/>
      <c r="E29" s="803" t="s">
        <v>39</v>
      </c>
      <c r="F29" s="803"/>
      <c r="G29" s="804"/>
      <c r="H29" s="794"/>
      <c r="I29" s="795"/>
      <c r="J29" s="796"/>
      <c r="K29" s="794"/>
      <c r="L29" s="795"/>
      <c r="M29" s="816"/>
    </row>
    <row r="30" spans="1:17" ht="21" customHeight="1" x14ac:dyDescent="0.15">
      <c r="B30" s="791"/>
      <c r="C30" s="792"/>
      <c r="D30" s="793"/>
      <c r="E30" s="573"/>
      <c r="F30" s="573"/>
      <c r="G30" s="573"/>
      <c r="H30" s="749" t="s">
        <v>38</v>
      </c>
      <c r="I30" s="610"/>
      <c r="J30" s="610"/>
      <c r="K30" s="749" t="s">
        <v>40</v>
      </c>
      <c r="L30" s="610"/>
      <c r="M30" s="815"/>
    </row>
    <row r="31" spans="1:17" ht="21" customHeight="1" x14ac:dyDescent="0.15">
      <c r="B31" s="736" t="s">
        <v>379</v>
      </c>
      <c r="C31" s="610"/>
      <c r="D31" s="610"/>
      <c r="E31" s="780"/>
      <c r="F31" s="780"/>
      <c r="G31" s="780"/>
      <c r="H31" s="779"/>
      <c r="I31" s="780"/>
      <c r="J31" s="780"/>
      <c r="K31" s="779"/>
      <c r="L31" s="780"/>
      <c r="M31" s="781"/>
    </row>
    <row r="32" spans="1:17" ht="21" customHeight="1" x14ac:dyDescent="0.15">
      <c r="B32" s="736" t="s">
        <v>157</v>
      </c>
      <c r="C32" s="610"/>
      <c r="D32" s="610"/>
      <c r="E32" s="780"/>
      <c r="F32" s="780"/>
      <c r="G32" s="780"/>
      <c r="H32" s="779"/>
      <c r="I32" s="780"/>
      <c r="J32" s="780"/>
      <c r="K32" s="779"/>
      <c r="L32" s="780"/>
      <c r="M32" s="781"/>
    </row>
    <row r="33" spans="1:13" ht="21" customHeight="1" x14ac:dyDescent="0.15">
      <c r="B33" s="736" t="s">
        <v>158</v>
      </c>
      <c r="C33" s="610"/>
      <c r="D33" s="610"/>
      <c r="E33" s="780"/>
      <c r="F33" s="780"/>
      <c r="G33" s="780"/>
      <c r="H33" s="779"/>
      <c r="I33" s="780"/>
      <c r="J33" s="780"/>
      <c r="K33" s="779"/>
      <c r="L33" s="780"/>
      <c r="M33" s="781"/>
    </row>
    <row r="34" spans="1:13" ht="21" customHeight="1" x14ac:dyDescent="0.15">
      <c r="B34" s="820" t="s">
        <v>159</v>
      </c>
      <c r="C34" s="428"/>
      <c r="D34" s="429"/>
      <c r="E34" s="762"/>
      <c r="F34" s="763"/>
      <c r="G34" s="782"/>
      <c r="H34" s="765"/>
      <c r="I34" s="763"/>
      <c r="J34" s="782"/>
      <c r="K34" s="765"/>
      <c r="L34" s="763"/>
      <c r="M34" s="783"/>
    </row>
    <row r="35" spans="1:13" ht="21" customHeight="1" x14ac:dyDescent="0.15">
      <c r="B35" s="736" t="s">
        <v>160</v>
      </c>
      <c r="C35" s="610"/>
      <c r="D35" s="610"/>
      <c r="E35" s="780"/>
      <c r="F35" s="780"/>
      <c r="G35" s="780"/>
      <c r="H35" s="779"/>
      <c r="I35" s="780"/>
      <c r="J35" s="780"/>
      <c r="K35" s="779"/>
      <c r="L35" s="780"/>
      <c r="M35" s="781"/>
    </row>
    <row r="36" spans="1:13" ht="21" customHeight="1" x14ac:dyDescent="0.15">
      <c r="B36" s="736" t="s">
        <v>642</v>
      </c>
      <c r="C36" s="610"/>
      <c r="D36" s="610"/>
      <c r="E36" s="780"/>
      <c r="F36" s="780"/>
      <c r="G36" s="780"/>
      <c r="H36" s="779"/>
      <c r="I36" s="780"/>
      <c r="J36" s="780"/>
      <c r="K36" s="779"/>
      <c r="L36" s="780"/>
      <c r="M36" s="781"/>
    </row>
    <row r="37" spans="1:13" ht="21" customHeight="1" x14ac:dyDescent="0.15">
      <c r="B37" s="736" t="s">
        <v>643</v>
      </c>
      <c r="C37" s="610"/>
      <c r="D37" s="610"/>
      <c r="E37" s="780"/>
      <c r="F37" s="780"/>
      <c r="G37" s="780"/>
      <c r="H37" s="779"/>
      <c r="I37" s="780"/>
      <c r="J37" s="780"/>
      <c r="K37" s="779"/>
      <c r="L37" s="780"/>
      <c r="M37" s="781"/>
    </row>
    <row r="38" spans="1:13" ht="21" customHeight="1" thickBot="1" x14ac:dyDescent="0.2">
      <c r="B38" s="759" t="s">
        <v>644</v>
      </c>
      <c r="C38" s="611"/>
      <c r="D38" s="611"/>
      <c r="E38" s="754"/>
      <c r="F38" s="754"/>
      <c r="G38" s="754"/>
      <c r="H38" s="753"/>
      <c r="I38" s="754"/>
      <c r="J38" s="754"/>
      <c r="K38" s="753"/>
      <c r="L38" s="754"/>
      <c r="M38" s="755"/>
    </row>
    <row r="39" spans="1:13" ht="21" customHeight="1" x14ac:dyDescent="0.15">
      <c r="B39" s="224"/>
      <c r="C39" s="10"/>
      <c r="D39" s="10"/>
      <c r="E39" s="10"/>
      <c r="F39" s="10"/>
      <c r="G39" s="10"/>
      <c r="H39" s="26"/>
      <c r="I39" s="26"/>
      <c r="J39" s="26"/>
      <c r="K39" s="26"/>
      <c r="L39" s="26"/>
      <c r="M39" s="26"/>
    </row>
    <row r="40" spans="1:13" ht="21" customHeight="1" thickBot="1" x14ac:dyDescent="0.2">
      <c r="B40" s="224" t="s">
        <v>382</v>
      </c>
      <c r="C40" s="10"/>
      <c r="D40" s="10"/>
      <c r="E40" s="10"/>
      <c r="F40" s="10"/>
      <c r="G40" s="10"/>
      <c r="H40" s="26"/>
      <c r="I40" s="26"/>
      <c r="J40" s="26"/>
      <c r="K40" s="26"/>
      <c r="L40" s="26"/>
      <c r="M40" s="26"/>
    </row>
    <row r="41" spans="1:13" s="27" customFormat="1" ht="21" customHeight="1" x14ac:dyDescent="0.15">
      <c r="A41" s="26"/>
      <c r="B41" s="774" t="s">
        <v>496</v>
      </c>
      <c r="C41" s="775"/>
      <c r="D41" s="775"/>
      <c r="E41" s="775"/>
      <c r="F41" s="775"/>
      <c r="G41" s="775"/>
      <c r="H41" s="775"/>
      <c r="I41" s="775"/>
      <c r="J41" s="775"/>
      <c r="K41" s="775"/>
      <c r="L41" s="775"/>
      <c r="M41" s="776"/>
    </row>
    <row r="42" spans="1:13" s="27" customFormat="1" ht="21" customHeight="1" x14ac:dyDescent="0.15">
      <c r="A42" s="26"/>
      <c r="B42" s="777"/>
      <c r="C42" s="778"/>
      <c r="D42" s="778"/>
      <c r="E42" s="610" t="s">
        <v>161</v>
      </c>
      <c r="F42" s="610"/>
      <c r="G42" s="610"/>
      <c r="H42" s="610"/>
      <c r="I42" s="749" t="s">
        <v>393</v>
      </c>
      <c r="J42" s="610"/>
      <c r="K42" s="610"/>
      <c r="L42" s="610"/>
      <c r="M42" s="815"/>
    </row>
    <row r="43" spans="1:13" s="27" customFormat="1" ht="21" customHeight="1" x14ac:dyDescent="0.15">
      <c r="A43" s="26"/>
      <c r="B43" s="736" t="s">
        <v>130</v>
      </c>
      <c r="C43" s="610"/>
      <c r="D43" s="610"/>
      <c r="E43" s="762"/>
      <c r="F43" s="763"/>
      <c r="G43" s="763"/>
      <c r="H43" s="155" t="s">
        <v>316</v>
      </c>
      <c r="I43" s="765"/>
      <c r="J43" s="766"/>
      <c r="K43" s="766"/>
      <c r="L43" s="766"/>
      <c r="M43" s="49" t="s">
        <v>318</v>
      </c>
    </row>
    <row r="44" spans="1:13" s="27" customFormat="1" ht="21" customHeight="1" x14ac:dyDescent="0.15">
      <c r="A44" s="26"/>
      <c r="B44" s="736" t="s">
        <v>42</v>
      </c>
      <c r="C44" s="610"/>
      <c r="D44" s="610"/>
      <c r="E44" s="762"/>
      <c r="F44" s="763"/>
      <c r="G44" s="763"/>
      <c r="H44" s="171" t="s">
        <v>317</v>
      </c>
      <c r="I44" s="765"/>
      <c r="J44" s="766"/>
      <c r="K44" s="766"/>
      <c r="L44" s="766"/>
      <c r="M44" s="49" t="s">
        <v>318</v>
      </c>
    </row>
    <row r="45" spans="1:13" s="27" customFormat="1" ht="21" customHeight="1" x14ac:dyDescent="0.15">
      <c r="A45" s="26"/>
      <c r="B45" s="757" t="s">
        <v>41</v>
      </c>
      <c r="C45" s="758"/>
      <c r="D45" s="758"/>
      <c r="E45" s="769"/>
      <c r="F45" s="770"/>
      <c r="G45" s="770"/>
      <c r="H45" s="153" t="s">
        <v>317</v>
      </c>
      <c r="I45" s="767"/>
      <c r="J45" s="768"/>
      <c r="K45" s="768"/>
      <c r="L45" s="768"/>
      <c r="M45" s="237" t="s">
        <v>316</v>
      </c>
    </row>
    <row r="46" spans="1:13" s="27" customFormat="1" ht="21" customHeight="1" thickBot="1" x14ac:dyDescent="0.2">
      <c r="A46" s="26"/>
      <c r="B46" s="771"/>
      <c r="C46" s="618"/>
      <c r="D46" s="618"/>
      <c r="E46" s="772"/>
      <c r="F46" s="773"/>
      <c r="G46" s="773"/>
      <c r="H46" s="238" t="s">
        <v>316</v>
      </c>
      <c r="I46" s="760"/>
      <c r="J46" s="761"/>
      <c r="K46" s="761"/>
      <c r="L46" s="761"/>
      <c r="M46" s="181" t="s">
        <v>316</v>
      </c>
    </row>
    <row r="47" spans="1:13" s="233" customFormat="1" ht="21" customHeight="1" x14ac:dyDescent="0.15">
      <c r="A47" s="229"/>
      <c r="B47" s="239"/>
      <c r="C47" s="219"/>
      <c r="D47" s="219"/>
      <c r="E47" s="219"/>
      <c r="F47" s="219"/>
      <c r="G47" s="219"/>
      <c r="H47" s="229"/>
      <c r="I47" s="229"/>
      <c r="J47" s="229"/>
      <c r="K47" s="229"/>
      <c r="L47" s="229"/>
      <c r="M47" s="229"/>
    </row>
    <row r="48" spans="1:13" ht="21" customHeight="1" thickBot="1" x14ac:dyDescent="0.2">
      <c r="B48" s="752" t="s">
        <v>465</v>
      </c>
      <c r="C48" s="752"/>
      <c r="D48" s="752"/>
      <c r="E48" s="752"/>
      <c r="F48" s="752"/>
      <c r="G48" s="752"/>
      <c r="H48" s="752"/>
      <c r="I48" s="752"/>
      <c r="J48" s="752"/>
      <c r="K48" s="752"/>
      <c r="L48" s="752"/>
      <c r="M48" s="752"/>
    </row>
    <row r="49" spans="2:13" ht="21" customHeight="1" x14ac:dyDescent="0.15">
      <c r="B49" s="729" t="s">
        <v>276</v>
      </c>
      <c r="C49" s="730"/>
      <c r="D49" s="730"/>
      <c r="E49" s="764" t="s">
        <v>365</v>
      </c>
      <c r="F49" s="764"/>
      <c r="G49" s="764"/>
      <c r="H49" s="764"/>
      <c r="I49" s="764"/>
      <c r="J49" s="764"/>
      <c r="K49" s="733"/>
      <c r="L49" s="734"/>
      <c r="M49" s="735"/>
    </row>
    <row r="50" spans="2:13" ht="24.95" customHeight="1" x14ac:dyDescent="0.15">
      <c r="B50" s="731"/>
      <c r="C50" s="732"/>
      <c r="D50" s="732"/>
      <c r="E50" s="738" t="s">
        <v>162</v>
      </c>
      <c r="F50" s="738"/>
      <c r="G50" s="738"/>
      <c r="H50" s="738"/>
      <c r="I50" s="738"/>
      <c r="J50" s="738"/>
      <c r="K50" s="739"/>
      <c r="L50" s="740"/>
      <c r="M50" s="744" t="s">
        <v>333</v>
      </c>
    </row>
    <row r="51" spans="2:13" ht="24.95" customHeight="1" x14ac:dyDescent="0.15">
      <c r="B51" s="731"/>
      <c r="C51" s="732"/>
      <c r="D51" s="732"/>
      <c r="E51" s="621" t="s">
        <v>163</v>
      </c>
      <c r="F51" s="621"/>
      <c r="G51" s="621"/>
      <c r="H51" s="621"/>
      <c r="I51" s="621"/>
      <c r="J51" s="621"/>
      <c r="K51" s="741"/>
      <c r="L51" s="742"/>
      <c r="M51" s="745"/>
    </row>
    <row r="52" spans="2:13" ht="21" customHeight="1" x14ac:dyDescent="0.15">
      <c r="B52" s="724" t="s">
        <v>277</v>
      </c>
      <c r="C52" s="725"/>
      <c r="D52" s="725"/>
      <c r="E52" s="623"/>
      <c r="F52" s="623" t="s">
        <v>164</v>
      </c>
      <c r="G52" s="623"/>
      <c r="H52" s="623"/>
      <c r="I52" s="722"/>
      <c r="J52" s="723"/>
      <c r="K52" s="723"/>
      <c r="L52" s="723"/>
      <c r="M52" s="240" t="s">
        <v>318</v>
      </c>
    </row>
    <row r="53" spans="2:13" ht="21" customHeight="1" x14ac:dyDescent="0.15">
      <c r="B53" s="726"/>
      <c r="C53" s="725"/>
      <c r="D53" s="725"/>
      <c r="E53" s="623"/>
      <c r="F53" s="623" t="s">
        <v>165</v>
      </c>
      <c r="G53" s="623"/>
      <c r="H53" s="623"/>
      <c r="I53" s="623"/>
      <c r="J53" s="623"/>
      <c r="K53" s="623"/>
      <c r="L53" s="623"/>
      <c r="M53" s="721"/>
    </row>
    <row r="54" spans="2:13" ht="21" customHeight="1" x14ac:dyDescent="0.15">
      <c r="B54" s="726"/>
      <c r="C54" s="725"/>
      <c r="D54" s="725"/>
      <c r="E54" s="623"/>
      <c r="F54" s="623" t="s">
        <v>166</v>
      </c>
      <c r="G54" s="623"/>
      <c r="H54" s="623"/>
      <c r="I54" s="623"/>
      <c r="J54" s="623"/>
      <c r="K54" s="623"/>
      <c r="L54" s="623"/>
      <c r="M54" s="721"/>
    </row>
    <row r="55" spans="2:13" ht="21" customHeight="1" thickBot="1" x14ac:dyDescent="0.2">
      <c r="B55" s="727"/>
      <c r="C55" s="728"/>
      <c r="D55" s="728"/>
      <c r="E55" s="622"/>
      <c r="F55" s="622" t="s">
        <v>167</v>
      </c>
      <c r="G55" s="622"/>
      <c r="H55" s="622"/>
      <c r="I55" s="622"/>
      <c r="J55" s="622"/>
      <c r="K55" s="622"/>
      <c r="L55" s="622"/>
      <c r="M55" s="737"/>
    </row>
    <row r="56" spans="2:13" ht="21" customHeight="1" x14ac:dyDescent="0.15">
      <c r="B56" s="241"/>
      <c r="C56" s="241"/>
      <c r="D56" s="242"/>
      <c r="E56" s="83"/>
      <c r="F56" s="83"/>
      <c r="G56" s="83"/>
      <c r="H56" s="83"/>
      <c r="I56" s="83"/>
      <c r="J56" s="83"/>
      <c r="K56" s="83"/>
      <c r="L56" s="83"/>
      <c r="M56" s="83"/>
    </row>
    <row r="57" spans="2:13" ht="21" customHeight="1" thickBot="1" x14ac:dyDescent="0.2">
      <c r="B57" s="743" t="s">
        <v>168</v>
      </c>
      <c r="C57" s="743"/>
      <c r="D57" s="219"/>
      <c r="E57" s="64"/>
      <c r="F57" s="64"/>
      <c r="G57" s="64"/>
    </row>
    <row r="58" spans="2:13" ht="21" customHeight="1" x14ac:dyDescent="0.15">
      <c r="B58" s="819" t="s">
        <v>78</v>
      </c>
      <c r="C58" s="803"/>
      <c r="D58" s="817" t="s">
        <v>142</v>
      </c>
      <c r="E58" s="803"/>
      <c r="F58" s="803"/>
      <c r="G58" s="803"/>
      <c r="H58" s="803"/>
      <c r="I58" s="243"/>
      <c r="J58" s="244"/>
      <c r="K58" s="244"/>
      <c r="L58" s="244"/>
      <c r="M58" s="245"/>
    </row>
    <row r="59" spans="2:13" ht="36" customHeight="1" x14ac:dyDescent="0.15">
      <c r="B59" s="530"/>
      <c r="C59" s="758"/>
      <c r="D59" s="818" t="s">
        <v>259</v>
      </c>
      <c r="E59" s="429"/>
      <c r="F59" s="246"/>
      <c r="G59" s="720" t="s">
        <v>143</v>
      </c>
      <c r="H59" s="572"/>
      <c r="I59" s="424"/>
      <c r="J59" s="425"/>
      <c r="K59" s="425"/>
      <c r="L59" s="425"/>
      <c r="M59" s="426"/>
    </row>
    <row r="60" spans="2:13" ht="21" customHeight="1" thickBot="1" x14ac:dyDescent="0.2">
      <c r="B60" s="809"/>
      <c r="C60" s="778"/>
      <c r="D60" s="749" t="s">
        <v>130</v>
      </c>
      <c r="E60" s="610"/>
      <c r="F60" s="749" t="s">
        <v>42</v>
      </c>
      <c r="G60" s="610"/>
      <c r="H60" s="749" t="s">
        <v>41</v>
      </c>
      <c r="I60" s="610"/>
      <c r="J60" s="750" t="s">
        <v>131</v>
      </c>
      <c r="K60" s="751"/>
      <c r="L60" s="750" t="s">
        <v>43</v>
      </c>
      <c r="M60" s="807"/>
    </row>
    <row r="61" spans="2:13" ht="21" customHeight="1" x14ac:dyDescent="0.15">
      <c r="B61" s="810"/>
      <c r="C61" s="811"/>
      <c r="D61" s="247" t="s">
        <v>38</v>
      </c>
      <c r="E61" s="247" t="s">
        <v>40</v>
      </c>
      <c r="F61" s="247" t="s">
        <v>38</v>
      </c>
      <c r="G61" s="247" t="s">
        <v>40</v>
      </c>
      <c r="H61" s="247" t="s">
        <v>38</v>
      </c>
      <c r="I61" s="247" t="s">
        <v>40</v>
      </c>
      <c r="J61" s="247" t="s">
        <v>38</v>
      </c>
      <c r="K61" s="247" t="s">
        <v>40</v>
      </c>
      <c r="L61" s="247" t="s">
        <v>38</v>
      </c>
      <c r="M61" s="248" t="s">
        <v>40</v>
      </c>
    </row>
    <row r="62" spans="2:13" ht="36" customHeight="1" x14ac:dyDescent="0.15">
      <c r="B62" s="756" t="s">
        <v>278</v>
      </c>
      <c r="C62" s="541"/>
      <c r="D62" s="236"/>
      <c r="E62" s="236"/>
      <c r="F62" s="236"/>
      <c r="G62" s="236"/>
      <c r="H62" s="236"/>
      <c r="I62" s="236"/>
      <c r="J62" s="236"/>
      <c r="K62" s="236"/>
      <c r="L62" s="236"/>
      <c r="M62" s="249"/>
    </row>
    <row r="63" spans="2:13" ht="36" customHeight="1" x14ac:dyDescent="0.15">
      <c r="B63" s="756" t="s">
        <v>279</v>
      </c>
      <c r="C63" s="541"/>
      <c r="D63" s="236"/>
      <c r="E63" s="236"/>
      <c r="F63" s="236"/>
      <c r="G63" s="236"/>
      <c r="H63" s="236"/>
      <c r="I63" s="236"/>
      <c r="J63" s="236"/>
      <c r="K63" s="236"/>
      <c r="L63" s="236"/>
      <c r="M63" s="249"/>
    </row>
    <row r="64" spans="2:13" ht="21" customHeight="1" x14ac:dyDescent="0.15">
      <c r="B64" s="746" t="s">
        <v>141</v>
      </c>
      <c r="C64" s="52" t="s">
        <v>136</v>
      </c>
      <c r="D64" s="236"/>
      <c r="E64" s="236"/>
      <c r="F64" s="236"/>
      <c r="G64" s="236"/>
      <c r="H64" s="236"/>
      <c r="I64" s="236"/>
      <c r="J64" s="236"/>
      <c r="K64" s="236"/>
      <c r="L64" s="236"/>
      <c r="M64" s="249"/>
    </row>
    <row r="65" spans="2:13" ht="36" customHeight="1" x14ac:dyDescent="0.15">
      <c r="B65" s="747"/>
      <c r="C65" s="60" t="s">
        <v>137</v>
      </c>
      <c r="D65" s="236"/>
      <c r="E65" s="236"/>
      <c r="F65" s="236"/>
      <c r="G65" s="236"/>
      <c r="H65" s="236"/>
      <c r="I65" s="236"/>
      <c r="J65" s="236"/>
      <c r="K65" s="236"/>
      <c r="L65" s="236"/>
      <c r="M65" s="249"/>
    </row>
    <row r="66" spans="2:13" ht="36" customHeight="1" x14ac:dyDescent="0.15">
      <c r="B66" s="747"/>
      <c r="C66" s="60" t="s">
        <v>138</v>
      </c>
      <c r="D66" s="236"/>
      <c r="E66" s="236"/>
      <c r="F66" s="236"/>
      <c r="G66" s="236"/>
      <c r="H66" s="236"/>
      <c r="I66" s="236"/>
      <c r="J66" s="236"/>
      <c r="K66" s="236"/>
      <c r="L66" s="236"/>
      <c r="M66" s="249"/>
    </row>
    <row r="67" spans="2:13" ht="36" customHeight="1" x14ac:dyDescent="0.15">
      <c r="B67" s="747"/>
      <c r="C67" s="60" t="s">
        <v>139</v>
      </c>
      <c r="D67" s="236"/>
      <c r="E67" s="236"/>
      <c r="F67" s="236"/>
      <c r="G67" s="236"/>
      <c r="H67" s="236"/>
      <c r="I67" s="236"/>
      <c r="J67" s="236"/>
      <c r="K67" s="236"/>
      <c r="L67" s="236"/>
      <c r="M67" s="249"/>
    </row>
    <row r="68" spans="2:13" ht="21" customHeight="1" x14ac:dyDescent="0.15">
      <c r="B68" s="748"/>
      <c r="C68" s="60" t="s">
        <v>239</v>
      </c>
      <c r="D68" s="236"/>
      <c r="E68" s="236"/>
      <c r="F68" s="236"/>
      <c r="G68" s="236"/>
      <c r="H68" s="236"/>
      <c r="I68" s="236"/>
      <c r="J68" s="236"/>
      <c r="K68" s="236"/>
      <c r="L68" s="236"/>
      <c r="M68" s="249"/>
    </row>
    <row r="69" spans="2:13" ht="21" customHeight="1" x14ac:dyDescent="0.15">
      <c r="B69" s="470" t="s">
        <v>383</v>
      </c>
      <c r="C69" s="445"/>
      <c r="D69" s="445"/>
      <c r="E69" s="446"/>
      <c r="F69" s="561"/>
      <c r="G69" s="461"/>
      <c r="H69" s="461"/>
      <c r="I69" s="461"/>
      <c r="J69" s="461"/>
      <c r="K69" s="461"/>
      <c r="L69" s="461"/>
      <c r="M69" s="462"/>
    </row>
    <row r="70" spans="2:13" ht="21" customHeight="1" thickBot="1" x14ac:dyDescent="0.2">
      <c r="B70" s="808" t="s">
        <v>140</v>
      </c>
      <c r="C70" s="612"/>
      <c r="D70" s="612"/>
      <c r="E70" s="497"/>
      <c r="F70" s="250"/>
      <c r="G70" s="805"/>
      <c r="H70" s="805"/>
      <c r="I70" s="805"/>
      <c r="J70" s="805"/>
      <c r="K70" s="805"/>
      <c r="L70" s="805"/>
      <c r="M70" s="806"/>
    </row>
  </sheetData>
  <mergeCells count="162">
    <mergeCell ref="B69:E69"/>
    <mergeCell ref="F69:M69"/>
    <mergeCell ref="I23:J23"/>
    <mergeCell ref="J9:M9"/>
    <mergeCell ref="G21:H21"/>
    <mergeCell ref="G23:H23"/>
    <mergeCell ref="J14:M14"/>
    <mergeCell ref="E22:F22"/>
    <mergeCell ref="I22:J22"/>
    <mergeCell ref="J11:M11"/>
    <mergeCell ref="J13:M13"/>
    <mergeCell ref="J15:M15"/>
    <mergeCell ref="J16:M16"/>
    <mergeCell ref="J10:M10"/>
    <mergeCell ref="J12:M12"/>
    <mergeCell ref="G10:I10"/>
    <mergeCell ref="E36:G36"/>
    <mergeCell ref="H36:J36"/>
    <mergeCell ref="K36:M36"/>
    <mergeCell ref="B37:D37"/>
    <mergeCell ref="E37:G37"/>
    <mergeCell ref="H37:J37"/>
    <mergeCell ref="K37:M37"/>
    <mergeCell ref="K23:M23"/>
    <mergeCell ref="J3:M5"/>
    <mergeCell ref="B22:D22"/>
    <mergeCell ref="J6:M6"/>
    <mergeCell ref="B7:C7"/>
    <mergeCell ref="J7:M7"/>
    <mergeCell ref="K20:M21"/>
    <mergeCell ref="E20:J20"/>
    <mergeCell ref="J8:M8"/>
    <mergeCell ref="B6:C6"/>
    <mergeCell ref="G3:I5"/>
    <mergeCell ref="G7:I7"/>
    <mergeCell ref="G6:I6"/>
    <mergeCell ref="G8:I8"/>
    <mergeCell ref="G11:I11"/>
    <mergeCell ref="B17:I17"/>
    <mergeCell ref="B3:C5"/>
    <mergeCell ref="B8:C8"/>
    <mergeCell ref="K24:M24"/>
    <mergeCell ref="K22:M22"/>
    <mergeCell ref="G22:H22"/>
    <mergeCell ref="G13:I13"/>
    <mergeCell ref="G14:I14"/>
    <mergeCell ref="G15:I15"/>
    <mergeCell ref="G12:I12"/>
    <mergeCell ref="B24:D24"/>
    <mergeCell ref="B14:C14"/>
    <mergeCell ref="E25:F25"/>
    <mergeCell ref="E24:F24"/>
    <mergeCell ref="B15:C15"/>
    <mergeCell ref="G24:H24"/>
    <mergeCell ref="E21:F21"/>
    <mergeCell ref="G9:I9"/>
    <mergeCell ref="B19:F19"/>
    <mergeCell ref="G16:I16"/>
    <mergeCell ref="I21:J21"/>
    <mergeCell ref="B11:C11"/>
    <mergeCell ref="I24:J24"/>
    <mergeCell ref="B2:D2"/>
    <mergeCell ref="E23:F23"/>
    <mergeCell ref="B20:D21"/>
    <mergeCell ref="B16:C16"/>
    <mergeCell ref="B23:D23"/>
    <mergeCell ref="B12:C12"/>
    <mergeCell ref="B13:C13"/>
    <mergeCell ref="D3:F3"/>
    <mergeCell ref="D4:F4"/>
    <mergeCell ref="G70:M70"/>
    <mergeCell ref="L60:M60"/>
    <mergeCell ref="B70:E70"/>
    <mergeCell ref="D60:E60"/>
    <mergeCell ref="B60:C61"/>
    <mergeCell ref="B62:C62"/>
    <mergeCell ref="K26:M26"/>
    <mergeCell ref="H30:J30"/>
    <mergeCell ref="K30:M30"/>
    <mergeCell ref="E31:G31"/>
    <mergeCell ref="E34:G34"/>
    <mergeCell ref="E26:F26"/>
    <mergeCell ref="E30:G30"/>
    <mergeCell ref="K29:M29"/>
    <mergeCell ref="K32:M32"/>
    <mergeCell ref="I26:J26"/>
    <mergeCell ref="D58:H58"/>
    <mergeCell ref="D59:E59"/>
    <mergeCell ref="B58:C59"/>
    <mergeCell ref="E32:G32"/>
    <mergeCell ref="B34:D34"/>
    <mergeCell ref="H32:J32"/>
    <mergeCell ref="E42:H42"/>
    <mergeCell ref="I42:M42"/>
    <mergeCell ref="K31:M31"/>
    <mergeCell ref="H34:J34"/>
    <mergeCell ref="K34:M34"/>
    <mergeCell ref="K33:M33"/>
    <mergeCell ref="H33:J33"/>
    <mergeCell ref="K35:M35"/>
    <mergeCell ref="K25:M25"/>
    <mergeCell ref="B28:F28"/>
    <mergeCell ref="B29:D30"/>
    <mergeCell ref="H29:J29"/>
    <mergeCell ref="B26:D26"/>
    <mergeCell ref="B32:D32"/>
    <mergeCell ref="B25:D25"/>
    <mergeCell ref="E29:G29"/>
    <mergeCell ref="B33:D33"/>
    <mergeCell ref="E33:G33"/>
    <mergeCell ref="B31:D31"/>
    <mergeCell ref="G26:H26"/>
    <mergeCell ref="G25:H25"/>
    <mergeCell ref="H31:J31"/>
    <mergeCell ref="I25:J25"/>
    <mergeCell ref="B35:D35"/>
    <mergeCell ref="E35:G35"/>
    <mergeCell ref="H35:J35"/>
    <mergeCell ref="B64:B68"/>
    <mergeCell ref="F60:G60"/>
    <mergeCell ref="H60:I60"/>
    <mergeCell ref="J60:K60"/>
    <mergeCell ref="B48:M48"/>
    <mergeCell ref="K38:M38"/>
    <mergeCell ref="E38:G38"/>
    <mergeCell ref="H38:J38"/>
    <mergeCell ref="B63:C63"/>
    <mergeCell ref="B45:D45"/>
    <mergeCell ref="B38:D38"/>
    <mergeCell ref="I46:L46"/>
    <mergeCell ref="E43:G43"/>
    <mergeCell ref="E44:G44"/>
    <mergeCell ref="E49:J49"/>
    <mergeCell ref="I44:L44"/>
    <mergeCell ref="I45:L45"/>
    <mergeCell ref="E45:G45"/>
    <mergeCell ref="I43:L43"/>
    <mergeCell ref="B46:D46"/>
    <mergeCell ref="E46:G46"/>
    <mergeCell ref="B41:M41"/>
    <mergeCell ref="B42:D42"/>
    <mergeCell ref="B43:D43"/>
    <mergeCell ref="B44:D44"/>
    <mergeCell ref="B36:D36"/>
    <mergeCell ref="I54:M54"/>
    <mergeCell ref="I55:M55"/>
    <mergeCell ref="F54:H54"/>
    <mergeCell ref="E50:J50"/>
    <mergeCell ref="K50:L51"/>
    <mergeCell ref="B57:C57"/>
    <mergeCell ref="M50:M51"/>
    <mergeCell ref="G59:H59"/>
    <mergeCell ref="I59:M59"/>
    <mergeCell ref="I53:M53"/>
    <mergeCell ref="I52:L52"/>
    <mergeCell ref="E51:J51"/>
    <mergeCell ref="F52:H52"/>
    <mergeCell ref="F53:H53"/>
    <mergeCell ref="B52:E55"/>
    <mergeCell ref="F55:H55"/>
    <mergeCell ref="B49:D51"/>
    <mergeCell ref="K49:M49"/>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68"/>
  <sheetViews>
    <sheetView view="pageBreakPreview" topLeftCell="A64" zoomScale="90" zoomScaleNormal="85" zoomScaleSheetLayoutView="90" workbookViewId="0">
      <selection activeCell="B1" sqref="B1:I1"/>
    </sheetView>
  </sheetViews>
  <sheetFormatPr defaultRowHeight="13.5" x14ac:dyDescent="0.15"/>
  <cols>
    <col min="1" max="1" width="2.7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7" width="13" style="18" customWidth="1"/>
    <col min="18" max="16384" width="9" style="18"/>
  </cols>
  <sheetData>
    <row r="1" spans="1:14" ht="21" customHeight="1" x14ac:dyDescent="0.15">
      <c r="A1" s="16" t="s">
        <v>147</v>
      </c>
      <c r="B1" s="467" t="s">
        <v>148</v>
      </c>
      <c r="C1" s="467"/>
      <c r="D1" s="467"/>
      <c r="E1" s="467"/>
      <c r="F1" s="467"/>
      <c r="G1" s="467"/>
      <c r="H1" s="467"/>
      <c r="I1" s="467"/>
    </row>
    <row r="2" spans="1:14" ht="21" customHeight="1" thickBot="1" x14ac:dyDescent="0.2">
      <c r="A2" s="16"/>
      <c r="B2" s="787" t="s">
        <v>149</v>
      </c>
      <c r="C2" s="787"/>
      <c r="D2" s="787"/>
      <c r="E2" s="787"/>
      <c r="F2" s="787"/>
      <c r="G2" s="19"/>
      <c r="H2" s="19"/>
      <c r="I2" s="19"/>
    </row>
    <row r="3" spans="1:14" ht="21" customHeight="1" x14ac:dyDescent="0.15">
      <c r="B3" s="992" t="s">
        <v>150</v>
      </c>
      <c r="C3" s="644"/>
      <c r="D3" s="644"/>
      <c r="E3" s="644"/>
      <c r="F3" s="644"/>
      <c r="G3" s="993"/>
      <c r="H3" s="994"/>
      <c r="I3" s="994"/>
      <c r="J3" s="20"/>
      <c r="K3" s="20"/>
      <c r="L3" s="20"/>
      <c r="M3" s="21"/>
    </row>
    <row r="4" spans="1:14" ht="21" customHeight="1" x14ac:dyDescent="0.15">
      <c r="B4" s="847" t="s">
        <v>151</v>
      </c>
      <c r="C4" s="826"/>
      <c r="D4" s="826"/>
      <c r="E4" s="826"/>
      <c r="F4" s="915"/>
      <c r="G4" s="956"/>
      <c r="H4" s="998"/>
      <c r="I4" s="998"/>
      <c r="J4" s="22"/>
      <c r="K4" s="22"/>
      <c r="L4" s="22"/>
      <c r="M4" s="23"/>
    </row>
    <row r="5" spans="1:14" ht="21" customHeight="1" x14ac:dyDescent="0.15">
      <c r="B5" s="995"/>
      <c r="C5" s="996"/>
      <c r="D5" s="996"/>
      <c r="E5" s="996"/>
      <c r="F5" s="997"/>
      <c r="G5" s="999" t="s">
        <v>458</v>
      </c>
      <c r="H5" s="915"/>
      <c r="I5" s="425"/>
      <c r="J5" s="425"/>
      <c r="K5" s="425"/>
      <c r="L5" s="425"/>
      <c r="M5" s="426"/>
    </row>
    <row r="6" spans="1:14" ht="21" customHeight="1" x14ac:dyDescent="0.15">
      <c r="B6" s="995"/>
      <c r="C6" s="996"/>
      <c r="D6" s="996"/>
      <c r="E6" s="996"/>
      <c r="F6" s="997"/>
      <c r="G6" s="1000"/>
      <c r="H6" s="997"/>
      <c r="I6" s="425"/>
      <c r="J6" s="425"/>
      <c r="K6" s="425"/>
      <c r="L6" s="425"/>
      <c r="M6" s="426"/>
    </row>
    <row r="7" spans="1:14" ht="21" customHeight="1" x14ac:dyDescent="0.15">
      <c r="B7" s="820" t="s">
        <v>68</v>
      </c>
      <c r="C7" s="428"/>
      <c r="D7" s="428"/>
      <c r="E7" s="428"/>
      <c r="F7" s="428"/>
      <c r="G7" s="24"/>
      <c r="H7" s="989"/>
      <c r="I7" s="989"/>
      <c r="J7" s="989"/>
      <c r="K7" s="989"/>
      <c r="L7" s="989"/>
      <c r="M7" s="990"/>
    </row>
    <row r="8" spans="1:14" ht="21" customHeight="1" x14ac:dyDescent="0.15">
      <c r="B8" s="820" t="s">
        <v>152</v>
      </c>
      <c r="C8" s="428"/>
      <c r="D8" s="428"/>
      <c r="E8" s="428"/>
      <c r="F8" s="428"/>
      <c r="G8" s="24"/>
      <c r="H8" s="989"/>
      <c r="I8" s="989"/>
      <c r="J8" s="989"/>
      <c r="K8" s="989"/>
      <c r="L8" s="989"/>
      <c r="M8" s="990"/>
    </row>
    <row r="9" spans="1:14" ht="21" customHeight="1" x14ac:dyDescent="0.15">
      <c r="B9" s="967" t="s">
        <v>153</v>
      </c>
      <c r="C9" s="991"/>
      <c r="D9" s="991"/>
      <c r="E9" s="991"/>
      <c r="F9" s="991"/>
      <c r="G9" s="24"/>
      <c r="H9" s="989"/>
      <c r="I9" s="989"/>
      <c r="J9" s="989"/>
      <c r="K9" s="989"/>
      <c r="L9" s="989"/>
      <c r="M9" s="990"/>
    </row>
    <row r="10" spans="1:14" ht="21" customHeight="1" x14ac:dyDescent="0.15">
      <c r="B10" s="439"/>
      <c r="C10" s="991"/>
      <c r="D10" s="991"/>
      <c r="E10" s="991"/>
      <c r="F10" s="991"/>
      <c r="G10" s="56" t="s">
        <v>361</v>
      </c>
      <c r="H10" s="901"/>
      <c r="I10" s="901"/>
      <c r="J10" s="901"/>
      <c r="K10" s="901"/>
      <c r="L10" s="901"/>
      <c r="M10" s="902"/>
    </row>
    <row r="11" spans="1:14" ht="21" customHeight="1" x14ac:dyDescent="0.15">
      <c r="B11" s="978" t="s">
        <v>154</v>
      </c>
      <c r="C11" s="542"/>
      <c r="D11" s="542"/>
      <c r="E11" s="542"/>
      <c r="F11" s="52" t="s">
        <v>155</v>
      </c>
      <c r="G11" s="981"/>
      <c r="H11" s="982"/>
      <c r="I11" s="982"/>
      <c r="J11" s="982"/>
      <c r="K11" s="982"/>
      <c r="L11" s="982"/>
      <c r="M11" s="983"/>
    </row>
    <row r="12" spans="1:14" ht="21" customHeight="1" thickBot="1" x14ac:dyDescent="0.2">
      <c r="B12" s="979"/>
      <c r="C12" s="980"/>
      <c r="D12" s="980"/>
      <c r="E12" s="980"/>
      <c r="F12" s="25" t="s">
        <v>399</v>
      </c>
      <c r="G12" s="984"/>
      <c r="H12" s="699"/>
      <c r="I12" s="699"/>
      <c r="J12" s="699"/>
      <c r="K12" s="699"/>
      <c r="L12" s="699"/>
      <c r="M12" s="700"/>
    </row>
    <row r="13" spans="1:14" ht="21" customHeight="1" x14ac:dyDescent="0.15"/>
    <row r="14" spans="1:14" s="27" customFormat="1" ht="21" customHeight="1" thickBot="1" x14ac:dyDescent="0.2">
      <c r="A14" s="26"/>
      <c r="B14" s="985" t="s">
        <v>345</v>
      </c>
      <c r="C14" s="985"/>
      <c r="D14" s="985"/>
      <c r="E14" s="985"/>
      <c r="F14" s="985"/>
      <c r="G14" s="985"/>
      <c r="H14" s="985"/>
      <c r="I14" s="985"/>
      <c r="J14" s="985"/>
      <c r="K14" s="985"/>
      <c r="L14" s="985"/>
      <c r="M14" s="985"/>
      <c r="N14" s="26"/>
    </row>
    <row r="15" spans="1:14" ht="21" customHeight="1" x14ac:dyDescent="0.15">
      <c r="B15" s="986"/>
      <c r="C15" s="987"/>
      <c r="D15" s="987"/>
      <c r="E15" s="987"/>
      <c r="F15" s="987"/>
      <c r="G15" s="987"/>
      <c r="H15" s="796" t="s">
        <v>173</v>
      </c>
      <c r="I15" s="604"/>
      <c r="J15" s="605"/>
      <c r="K15" s="823" t="s">
        <v>174</v>
      </c>
      <c r="L15" s="824"/>
      <c r="M15" s="988"/>
    </row>
    <row r="16" spans="1:14" ht="21" customHeight="1" x14ac:dyDescent="0.15">
      <c r="B16" s="736" t="s">
        <v>62</v>
      </c>
      <c r="C16" s="610"/>
      <c r="D16" s="610"/>
      <c r="E16" s="610"/>
      <c r="F16" s="749" t="s">
        <v>169</v>
      </c>
      <c r="G16" s="610"/>
      <c r="H16" s="601"/>
      <c r="I16" s="601"/>
      <c r="J16" s="601"/>
      <c r="K16" s="938"/>
      <c r="L16" s="601"/>
      <c r="M16" s="602"/>
    </row>
    <row r="17" spans="1:15" ht="21" customHeight="1" x14ac:dyDescent="0.15">
      <c r="B17" s="975"/>
      <c r="C17" s="610"/>
      <c r="D17" s="610"/>
      <c r="E17" s="610"/>
      <c r="F17" s="749" t="s">
        <v>170</v>
      </c>
      <c r="G17" s="610"/>
      <c r="H17" s="976"/>
      <c r="I17" s="976"/>
      <c r="J17" s="976"/>
      <c r="K17" s="976"/>
      <c r="L17" s="976"/>
      <c r="M17" s="977"/>
    </row>
    <row r="18" spans="1:15" ht="21" customHeight="1" x14ac:dyDescent="0.15">
      <c r="B18" s="855" t="s">
        <v>53</v>
      </c>
      <c r="C18" s="856"/>
      <c r="D18" s="856"/>
      <c r="E18" s="857"/>
      <c r="F18" s="749" t="s">
        <v>308</v>
      </c>
      <c r="G18" s="610"/>
      <c r="H18" s="970"/>
      <c r="I18" s="970"/>
      <c r="J18" s="970"/>
      <c r="K18" s="970"/>
      <c r="L18" s="970"/>
      <c r="M18" s="971"/>
    </row>
    <row r="19" spans="1:15" ht="21" customHeight="1" x14ac:dyDescent="0.15">
      <c r="B19" s="967"/>
      <c r="C19" s="968"/>
      <c r="D19" s="968"/>
      <c r="E19" s="969"/>
      <c r="F19" s="749" t="s">
        <v>415</v>
      </c>
      <c r="G19" s="610"/>
      <c r="H19" s="938"/>
      <c r="I19" s="938"/>
      <c r="J19" s="938"/>
      <c r="K19" s="938"/>
      <c r="L19" s="938"/>
      <c r="M19" s="972"/>
    </row>
    <row r="20" spans="1:15" ht="21" customHeight="1" x14ac:dyDescent="0.15">
      <c r="B20" s="967"/>
      <c r="C20" s="968"/>
      <c r="D20" s="968"/>
      <c r="E20" s="969"/>
      <c r="F20" s="749" t="s">
        <v>250</v>
      </c>
      <c r="G20" s="610"/>
      <c r="H20" s="696"/>
      <c r="I20" s="696"/>
      <c r="J20" s="696"/>
      <c r="K20" s="973"/>
      <c r="L20" s="696"/>
      <c r="M20" s="974"/>
    </row>
    <row r="21" spans="1:15" ht="21" customHeight="1" x14ac:dyDescent="0.15">
      <c r="B21" s="967"/>
      <c r="C21" s="968"/>
      <c r="D21" s="968"/>
      <c r="E21" s="969"/>
      <c r="F21" s="749" t="s">
        <v>251</v>
      </c>
      <c r="G21" s="610"/>
      <c r="H21" s="696"/>
      <c r="I21" s="696"/>
      <c r="J21" s="696"/>
      <c r="K21" s="973"/>
      <c r="L21" s="696"/>
      <c r="M21" s="974"/>
    </row>
    <row r="22" spans="1:15" ht="21" customHeight="1" x14ac:dyDescent="0.15">
      <c r="B22" s="967"/>
      <c r="C22" s="968"/>
      <c r="D22" s="968"/>
      <c r="E22" s="969"/>
      <c r="F22" s="749" t="s">
        <v>85</v>
      </c>
      <c r="G22" s="610"/>
      <c r="H22" s="696"/>
      <c r="I22" s="696"/>
      <c r="J22" s="696"/>
      <c r="K22" s="973"/>
      <c r="L22" s="696"/>
      <c r="M22" s="974"/>
    </row>
    <row r="23" spans="1:15" ht="21" customHeight="1" x14ac:dyDescent="0.15">
      <c r="B23" s="967"/>
      <c r="C23" s="968"/>
      <c r="D23" s="968"/>
      <c r="E23" s="969"/>
      <c r="F23" s="749" t="s">
        <v>427</v>
      </c>
      <c r="G23" s="610"/>
      <c r="H23" s="696"/>
      <c r="I23" s="696"/>
      <c r="J23" s="696"/>
      <c r="K23" s="973"/>
      <c r="L23" s="696"/>
      <c r="M23" s="974"/>
    </row>
    <row r="24" spans="1:15" ht="21" customHeight="1" x14ac:dyDescent="0.15">
      <c r="B24" s="953"/>
      <c r="C24" s="954"/>
      <c r="D24" s="954"/>
      <c r="E24" s="955"/>
      <c r="F24" s="749" t="s">
        <v>334</v>
      </c>
      <c r="G24" s="610"/>
      <c r="H24" s="601"/>
      <c r="I24" s="601"/>
      <c r="J24" s="601"/>
      <c r="K24" s="938"/>
      <c r="L24" s="696"/>
      <c r="M24" s="974"/>
    </row>
    <row r="25" spans="1:15" ht="21" customHeight="1" x14ac:dyDescent="0.15">
      <c r="B25" s="855" t="s">
        <v>461</v>
      </c>
      <c r="C25" s="856"/>
      <c r="D25" s="856"/>
      <c r="E25" s="857"/>
      <c r="F25" s="956"/>
      <c r="G25" s="582"/>
      <c r="H25" s="957"/>
      <c r="I25" s="958"/>
      <c r="J25" s="959"/>
      <c r="K25" s="957"/>
      <c r="L25" s="958"/>
      <c r="M25" s="960"/>
    </row>
    <row r="26" spans="1:15" ht="21" customHeight="1" x14ac:dyDescent="0.15">
      <c r="B26" s="953"/>
      <c r="C26" s="954"/>
      <c r="D26" s="954"/>
      <c r="E26" s="955"/>
      <c r="F26" s="961"/>
      <c r="G26" s="962"/>
      <c r="H26" s="963"/>
      <c r="I26" s="964"/>
      <c r="J26" s="965"/>
      <c r="K26" s="963"/>
      <c r="L26" s="964"/>
      <c r="M26" s="966"/>
      <c r="O26" s="28"/>
    </row>
    <row r="27" spans="1:15" s="28" customFormat="1" ht="21" customHeight="1" x14ac:dyDescent="0.15">
      <c r="B27" s="951" t="s">
        <v>462</v>
      </c>
      <c r="C27" s="952"/>
      <c r="D27" s="952"/>
      <c r="E27" s="952"/>
      <c r="F27" s="952"/>
      <c r="G27" s="952"/>
      <c r="H27" s="930"/>
      <c r="I27" s="930"/>
      <c r="J27" s="930"/>
      <c r="K27" s="930"/>
      <c r="L27" s="930"/>
      <c r="M27" s="931"/>
    </row>
    <row r="28" spans="1:15" ht="21" customHeight="1" x14ac:dyDescent="0.15">
      <c r="B28" s="29"/>
      <c r="C28" s="749" t="s">
        <v>172</v>
      </c>
      <c r="D28" s="610"/>
      <c r="E28" s="610"/>
      <c r="F28" s="610"/>
      <c r="G28" s="610"/>
      <c r="H28" s="930"/>
      <c r="I28" s="930"/>
      <c r="J28" s="930"/>
      <c r="K28" s="930"/>
      <c r="L28" s="930"/>
      <c r="M28" s="931"/>
    </row>
    <row r="29" spans="1:15" s="27" customFormat="1" ht="21" customHeight="1" x14ac:dyDescent="0.15">
      <c r="A29" s="26"/>
      <c r="B29" s="29"/>
      <c r="C29" s="941" t="s">
        <v>280</v>
      </c>
      <c r="D29" s="944" t="s">
        <v>466</v>
      </c>
      <c r="E29" s="944"/>
      <c r="F29" s="944"/>
      <c r="G29" s="945"/>
      <c r="H29" s="923"/>
      <c r="I29" s="923"/>
      <c r="J29" s="923"/>
      <c r="K29" s="923"/>
      <c r="L29" s="923"/>
      <c r="M29" s="946"/>
      <c r="N29" s="26"/>
    </row>
    <row r="30" spans="1:15" s="27" customFormat="1" ht="21" customHeight="1" x14ac:dyDescent="0.15">
      <c r="A30" s="26"/>
      <c r="B30" s="29"/>
      <c r="C30" s="942"/>
      <c r="D30" s="947" t="s">
        <v>467</v>
      </c>
      <c r="E30" s="749" t="s">
        <v>57</v>
      </c>
      <c r="F30" s="610"/>
      <c r="G30" s="610"/>
      <c r="H30" s="930"/>
      <c r="I30" s="930"/>
      <c r="J30" s="930"/>
      <c r="K30" s="930"/>
      <c r="L30" s="930"/>
      <c r="M30" s="931"/>
      <c r="N30" s="26"/>
    </row>
    <row r="31" spans="1:15" s="27" customFormat="1" ht="21" customHeight="1" x14ac:dyDescent="0.15">
      <c r="A31" s="26"/>
      <c r="B31" s="29"/>
      <c r="C31" s="942"/>
      <c r="D31" s="948"/>
      <c r="E31" s="696"/>
      <c r="F31" s="696"/>
      <c r="G31" s="696"/>
      <c r="H31" s="930"/>
      <c r="I31" s="930"/>
      <c r="J31" s="930"/>
      <c r="K31" s="930"/>
      <c r="L31" s="930"/>
      <c r="M31" s="931"/>
      <c r="N31" s="26"/>
    </row>
    <row r="32" spans="1:15" s="27" customFormat="1" ht="21" customHeight="1" x14ac:dyDescent="0.15">
      <c r="A32" s="26"/>
      <c r="B32" s="29"/>
      <c r="C32" s="942"/>
      <c r="D32" s="949"/>
      <c r="E32" s="750" t="s">
        <v>339</v>
      </c>
      <c r="F32" s="751"/>
      <c r="G32" s="751"/>
      <c r="H32" s="930"/>
      <c r="I32" s="930"/>
      <c r="J32" s="930"/>
      <c r="K32" s="930"/>
      <c r="L32" s="930"/>
      <c r="M32" s="931"/>
      <c r="N32" s="26"/>
    </row>
    <row r="33" spans="1:16" s="27" customFormat="1" ht="21" customHeight="1" x14ac:dyDescent="0.15">
      <c r="A33" s="26"/>
      <c r="B33" s="29"/>
      <c r="C33" s="942"/>
      <c r="D33" s="949"/>
      <c r="E33" s="696"/>
      <c r="F33" s="696"/>
      <c r="G33" s="696"/>
      <c r="H33" s="930"/>
      <c r="I33" s="930"/>
      <c r="J33" s="930"/>
      <c r="K33" s="930"/>
      <c r="L33" s="930"/>
      <c r="M33" s="931"/>
      <c r="N33" s="26"/>
    </row>
    <row r="34" spans="1:16" s="27" customFormat="1" ht="21" customHeight="1" x14ac:dyDescent="0.15">
      <c r="A34" s="26"/>
      <c r="B34" s="29"/>
      <c r="C34" s="942"/>
      <c r="D34" s="949"/>
      <c r="E34" s="696"/>
      <c r="F34" s="696"/>
      <c r="G34" s="696"/>
      <c r="H34" s="930"/>
      <c r="I34" s="930"/>
      <c r="J34" s="930"/>
      <c r="K34" s="935"/>
      <c r="L34" s="936"/>
      <c r="M34" s="937"/>
      <c r="N34" s="26"/>
    </row>
    <row r="35" spans="1:16" s="27" customFormat="1" ht="21" customHeight="1" x14ac:dyDescent="0.15">
      <c r="A35" s="26"/>
      <c r="B35" s="30"/>
      <c r="C35" s="943"/>
      <c r="D35" s="950"/>
      <c r="E35" s="938"/>
      <c r="F35" s="601"/>
      <c r="G35" s="601"/>
      <c r="H35" s="930"/>
      <c r="I35" s="930"/>
      <c r="J35" s="930"/>
      <c r="K35" s="939"/>
      <c r="L35" s="939"/>
      <c r="M35" s="940"/>
      <c r="N35" s="26"/>
    </row>
    <row r="36" spans="1:16" s="27" customFormat="1" ht="45.75" customHeight="1" thickBot="1" x14ac:dyDescent="0.2">
      <c r="A36" s="26"/>
      <c r="B36" s="932" t="s">
        <v>614</v>
      </c>
      <c r="C36" s="933"/>
      <c r="D36" s="933"/>
      <c r="E36" s="933"/>
      <c r="F36" s="933"/>
      <c r="G36" s="933"/>
      <c r="H36" s="933"/>
      <c r="I36" s="933"/>
      <c r="J36" s="933"/>
      <c r="K36" s="933"/>
      <c r="L36" s="933"/>
      <c r="M36" s="934"/>
      <c r="N36" s="26"/>
    </row>
    <row r="37" spans="1:16" s="27" customFormat="1" ht="21" customHeight="1" x14ac:dyDescent="0.15">
      <c r="A37" s="26"/>
      <c r="B37" s="17"/>
      <c r="C37" s="37"/>
      <c r="D37" s="37"/>
      <c r="E37" s="37"/>
      <c r="F37" s="37"/>
      <c r="G37" s="37"/>
      <c r="H37" s="37"/>
      <c r="I37" s="37"/>
      <c r="J37" s="37"/>
      <c r="K37" s="37"/>
      <c r="L37" s="37"/>
      <c r="M37" s="37"/>
      <c r="N37" s="17"/>
      <c r="O37" s="33"/>
      <c r="P37" s="34"/>
    </row>
    <row r="38" spans="1:16" ht="21" customHeight="1" thickBot="1" x14ac:dyDescent="0.2">
      <c r="B38" s="924" t="s">
        <v>380</v>
      </c>
      <c r="C38" s="925"/>
      <c r="D38" s="925"/>
      <c r="E38" s="925"/>
      <c r="F38" s="925"/>
    </row>
    <row r="39" spans="1:16" ht="21" customHeight="1" x14ac:dyDescent="0.15">
      <c r="B39" s="926" t="s">
        <v>172</v>
      </c>
      <c r="C39" s="824"/>
      <c r="D39" s="824"/>
      <c r="E39" s="824"/>
      <c r="F39" s="824"/>
      <c r="G39" s="927"/>
      <c r="H39" s="928"/>
      <c r="I39" s="928"/>
      <c r="J39" s="928"/>
      <c r="K39" s="928"/>
      <c r="L39" s="928"/>
      <c r="M39" s="929"/>
    </row>
    <row r="40" spans="1:16" ht="21" customHeight="1" x14ac:dyDescent="0.15">
      <c r="B40" s="847" t="s">
        <v>67</v>
      </c>
      <c r="C40" s="826"/>
      <c r="D40" s="826"/>
      <c r="E40" s="826"/>
      <c r="F40" s="915"/>
      <c r="G40" s="38" t="s">
        <v>319</v>
      </c>
      <c r="H40" s="39"/>
      <c r="I40" s="40" t="s">
        <v>408</v>
      </c>
      <c r="J40" s="40"/>
      <c r="K40" s="40"/>
      <c r="L40" s="40"/>
      <c r="M40" s="41"/>
    </row>
    <row r="41" spans="1:16" s="27" customFormat="1" ht="21" customHeight="1" x14ac:dyDescent="0.15">
      <c r="A41" s="26"/>
      <c r="B41" s="916"/>
      <c r="C41" s="917"/>
      <c r="D41" s="917"/>
      <c r="E41" s="917"/>
      <c r="F41" s="918"/>
      <c r="G41" s="919" t="s">
        <v>266</v>
      </c>
      <c r="H41" s="840"/>
      <c r="I41" s="920"/>
      <c r="J41" s="901"/>
      <c r="K41" s="901"/>
      <c r="L41" s="901"/>
      <c r="M41" s="902"/>
      <c r="N41" s="26"/>
    </row>
    <row r="42" spans="1:16" s="27" customFormat="1" ht="21" customHeight="1" x14ac:dyDescent="0.15">
      <c r="A42" s="26"/>
      <c r="B42" s="820" t="s">
        <v>171</v>
      </c>
      <c r="C42" s="912"/>
      <c r="D42" s="912"/>
      <c r="E42" s="912"/>
      <c r="F42" s="912"/>
      <c r="G42" s="900"/>
      <c r="H42" s="921"/>
      <c r="I42" s="921"/>
      <c r="J42" s="921"/>
      <c r="K42" s="921"/>
      <c r="L42" s="921"/>
      <c r="M42" s="922"/>
      <c r="N42" s="26"/>
    </row>
    <row r="43" spans="1:16" ht="21" customHeight="1" x14ac:dyDescent="0.15">
      <c r="B43" s="820" t="s">
        <v>57</v>
      </c>
      <c r="C43" s="912"/>
      <c r="D43" s="912"/>
      <c r="E43" s="912"/>
      <c r="F43" s="912"/>
      <c r="G43" s="709"/>
      <c r="H43" s="903"/>
      <c r="I43" s="903"/>
      <c r="J43" s="903"/>
      <c r="K43" s="903"/>
      <c r="L43" s="903"/>
      <c r="M43" s="710"/>
    </row>
    <row r="44" spans="1:16" s="27" customFormat="1" ht="21" customHeight="1" x14ac:dyDescent="0.15">
      <c r="A44" s="26"/>
      <c r="B44" s="911"/>
      <c r="C44" s="862"/>
      <c r="D44" s="862"/>
      <c r="E44" s="862"/>
      <c r="F44" s="862"/>
      <c r="G44" s="709"/>
      <c r="H44" s="903"/>
      <c r="I44" s="903"/>
      <c r="J44" s="903"/>
      <c r="K44" s="903"/>
      <c r="L44" s="903"/>
      <c r="M44" s="710"/>
      <c r="N44" s="26"/>
    </row>
    <row r="45" spans="1:16" s="27" customFormat="1" ht="21" customHeight="1" x14ac:dyDescent="0.15">
      <c r="A45" s="26"/>
      <c r="B45" s="820" t="s">
        <v>340</v>
      </c>
      <c r="C45" s="912"/>
      <c r="D45" s="912"/>
      <c r="E45" s="912"/>
      <c r="F45" s="912"/>
      <c r="G45" s="913"/>
      <c r="H45" s="903"/>
      <c r="I45" s="903"/>
      <c r="J45" s="903"/>
      <c r="K45" s="903"/>
      <c r="L45" s="903"/>
      <c r="M45" s="710"/>
      <c r="N45" s="26"/>
    </row>
    <row r="46" spans="1:16" s="27" customFormat="1" ht="21" customHeight="1" x14ac:dyDescent="0.15">
      <c r="A46" s="26"/>
      <c r="B46" s="914"/>
      <c r="C46" s="554"/>
      <c r="D46" s="554"/>
      <c r="E46" s="554"/>
      <c r="F46" s="536"/>
      <c r="G46" s="900"/>
      <c r="H46" s="901"/>
      <c r="I46" s="901"/>
      <c r="J46" s="901"/>
      <c r="K46" s="901"/>
      <c r="L46" s="901"/>
      <c r="M46" s="902"/>
      <c r="N46" s="26"/>
    </row>
    <row r="47" spans="1:16" ht="21" customHeight="1" x14ac:dyDescent="0.15">
      <c r="B47" s="899"/>
      <c r="C47" s="862"/>
      <c r="D47" s="862"/>
      <c r="E47" s="862"/>
      <c r="F47" s="862"/>
      <c r="G47" s="900"/>
      <c r="H47" s="901"/>
      <c r="I47" s="901"/>
      <c r="J47" s="901"/>
      <c r="K47" s="901"/>
      <c r="L47" s="901"/>
      <c r="M47" s="902"/>
    </row>
    <row r="48" spans="1:16" ht="21" customHeight="1" x14ac:dyDescent="0.15">
      <c r="B48" s="855" t="s">
        <v>475</v>
      </c>
      <c r="C48" s="856"/>
      <c r="D48" s="856"/>
      <c r="E48" s="856"/>
      <c r="F48" s="857"/>
      <c r="G48" s="709"/>
      <c r="H48" s="903"/>
      <c r="I48" s="903"/>
      <c r="J48" s="903"/>
      <c r="K48" s="903"/>
      <c r="L48" s="903"/>
      <c r="M48" s="710"/>
    </row>
    <row r="49" spans="1:14" ht="18" customHeight="1" x14ac:dyDescent="0.15">
      <c r="B49" s="855" t="s">
        <v>175</v>
      </c>
      <c r="C49" s="856"/>
      <c r="D49" s="856"/>
      <c r="E49" s="856"/>
      <c r="F49" s="857"/>
      <c r="G49" s="905" t="s">
        <v>177</v>
      </c>
      <c r="H49" s="906"/>
      <c r="I49" s="906"/>
      <c r="J49" s="906"/>
      <c r="K49" s="906"/>
      <c r="L49" s="906"/>
      <c r="M49" s="907"/>
    </row>
    <row r="50" spans="1:14" ht="18" customHeight="1" x14ac:dyDescent="0.15">
      <c r="B50" s="437"/>
      <c r="C50" s="904"/>
      <c r="D50" s="904"/>
      <c r="E50" s="904"/>
      <c r="F50" s="438"/>
      <c r="G50" s="908"/>
      <c r="H50" s="909"/>
      <c r="I50" s="909"/>
      <c r="J50" s="909"/>
      <c r="K50" s="909"/>
      <c r="L50" s="909"/>
      <c r="M50" s="910"/>
    </row>
    <row r="51" spans="1:14" ht="21" customHeight="1" thickBot="1" x14ac:dyDescent="0.2">
      <c r="B51" s="808" t="s">
        <v>176</v>
      </c>
      <c r="C51" s="849"/>
      <c r="D51" s="849"/>
      <c r="E51" s="849"/>
      <c r="F51" s="849"/>
      <c r="G51" s="890"/>
      <c r="H51" s="891"/>
      <c r="I51" s="891"/>
      <c r="J51" s="891"/>
      <c r="K51" s="891"/>
      <c r="L51" s="891"/>
      <c r="M51" s="892"/>
    </row>
    <row r="52" spans="1:14" ht="21" customHeight="1" x14ac:dyDescent="0.15"/>
    <row r="53" spans="1:14" ht="21" customHeight="1" thickBot="1" x14ac:dyDescent="0.2">
      <c r="B53" s="893" t="s">
        <v>178</v>
      </c>
      <c r="C53" s="894"/>
      <c r="D53" s="894"/>
      <c r="E53" s="894"/>
      <c r="F53" s="894"/>
      <c r="G53" s="894"/>
      <c r="H53" s="894"/>
      <c r="I53" s="894"/>
      <c r="J53" s="894"/>
      <c r="K53" s="58"/>
      <c r="L53" s="58"/>
      <c r="M53" s="58"/>
    </row>
    <row r="54" spans="1:14" s="27" customFormat="1" ht="21" customHeight="1" x14ac:dyDescent="0.15">
      <c r="A54" s="26"/>
      <c r="B54" s="895" t="s">
        <v>459</v>
      </c>
      <c r="C54" s="896"/>
      <c r="D54" s="896"/>
      <c r="E54" s="896"/>
      <c r="F54" s="896"/>
      <c r="G54" s="896"/>
      <c r="H54" s="896"/>
      <c r="I54" s="897"/>
      <c r="J54" s="896"/>
      <c r="K54" s="896"/>
      <c r="L54" s="896"/>
      <c r="M54" s="898"/>
      <c r="N54" s="26"/>
    </row>
    <row r="55" spans="1:14" s="27" customFormat="1" ht="18" customHeight="1" x14ac:dyDescent="0.15">
      <c r="A55" s="26"/>
      <c r="B55" s="874" t="s">
        <v>460</v>
      </c>
      <c r="C55" s="684"/>
      <c r="D55" s="684"/>
      <c r="E55" s="684"/>
      <c r="F55" s="684"/>
      <c r="G55" s="684"/>
      <c r="H55" s="685"/>
      <c r="I55" s="875"/>
      <c r="J55" s="876"/>
      <c r="K55" s="876"/>
      <c r="L55" s="876"/>
      <c r="M55" s="877"/>
      <c r="N55" s="26"/>
    </row>
    <row r="56" spans="1:14" s="27" customFormat="1" ht="18" customHeight="1" x14ac:dyDescent="0.15">
      <c r="A56" s="26"/>
      <c r="B56" s="630"/>
      <c r="C56" s="631"/>
      <c r="D56" s="631"/>
      <c r="E56" s="631"/>
      <c r="F56" s="631"/>
      <c r="G56" s="631"/>
      <c r="H56" s="632"/>
      <c r="I56" s="878"/>
      <c r="J56" s="879"/>
      <c r="K56" s="879"/>
      <c r="L56" s="879"/>
      <c r="M56" s="880"/>
      <c r="N56" s="26"/>
    </row>
    <row r="57" spans="1:14" s="27" customFormat="1" ht="21" customHeight="1" thickBot="1" x14ac:dyDescent="0.2">
      <c r="A57" s="26"/>
      <c r="B57" s="881" t="s">
        <v>282</v>
      </c>
      <c r="C57" s="882"/>
      <c r="D57" s="882"/>
      <c r="E57" s="882"/>
      <c r="F57" s="882"/>
      <c r="G57" s="882"/>
      <c r="H57" s="882"/>
      <c r="I57" s="882"/>
      <c r="J57" s="882"/>
      <c r="K57" s="882"/>
      <c r="L57" s="882"/>
      <c r="M57" s="883"/>
      <c r="N57" s="26"/>
    </row>
    <row r="58" spans="1:14" s="27" customFormat="1" ht="21" customHeight="1" x14ac:dyDescent="0.15">
      <c r="A58" s="26"/>
      <c r="B58" s="26"/>
      <c r="C58" s="26"/>
      <c r="D58" s="26"/>
      <c r="E58" s="26"/>
      <c r="F58" s="26"/>
      <c r="G58" s="26"/>
      <c r="H58" s="26"/>
      <c r="I58" s="26"/>
      <c r="J58" s="26"/>
      <c r="K58" s="26"/>
      <c r="L58" s="26"/>
      <c r="M58" s="26"/>
      <c r="N58" s="26"/>
    </row>
    <row r="59" spans="1:14" s="27" customFormat="1" ht="21" customHeight="1" thickBot="1" x14ac:dyDescent="0.2">
      <c r="A59" s="26"/>
      <c r="B59" s="743" t="s">
        <v>265</v>
      </c>
      <c r="C59" s="743"/>
      <c r="D59" s="743"/>
      <c r="E59" s="743"/>
      <c r="F59" s="743"/>
      <c r="G59" s="743"/>
      <c r="H59" s="743"/>
      <c r="I59" s="42"/>
      <c r="J59" s="42"/>
      <c r="K59" s="42"/>
      <c r="L59" s="42"/>
      <c r="M59" s="42"/>
      <c r="N59" s="26"/>
    </row>
    <row r="60" spans="1:14" ht="21" customHeight="1" x14ac:dyDescent="0.15">
      <c r="B60" s="884" t="s">
        <v>179</v>
      </c>
      <c r="C60" s="848"/>
      <c r="D60" s="848"/>
      <c r="E60" s="848"/>
      <c r="F60" s="848"/>
      <c r="G60" s="848"/>
      <c r="H60" s="848"/>
      <c r="I60" s="848"/>
      <c r="J60" s="885"/>
      <c r="K60" s="886"/>
      <c r="L60" s="886"/>
      <c r="M60" s="887"/>
    </row>
    <row r="61" spans="1:14" ht="21" customHeight="1" x14ac:dyDescent="0.15">
      <c r="B61" s="736" t="s">
        <v>180</v>
      </c>
      <c r="C61" s="749"/>
      <c r="D61" s="749"/>
      <c r="E61" s="749"/>
      <c r="F61" s="749"/>
      <c r="G61" s="749"/>
      <c r="H61" s="749"/>
      <c r="I61" s="749"/>
      <c r="J61" s="424"/>
      <c r="K61" s="425"/>
      <c r="L61" s="425"/>
      <c r="M61" s="426"/>
    </row>
    <row r="62" spans="1:14" ht="18" customHeight="1" x14ac:dyDescent="0.15">
      <c r="B62" s="756" t="s">
        <v>181</v>
      </c>
      <c r="C62" s="836"/>
      <c r="D62" s="836"/>
      <c r="E62" s="836"/>
      <c r="F62" s="836"/>
      <c r="G62" s="836"/>
      <c r="H62" s="836"/>
      <c r="I62" s="836"/>
      <c r="J62" s="868"/>
      <c r="K62" s="869"/>
      <c r="L62" s="869"/>
      <c r="M62" s="870"/>
    </row>
    <row r="63" spans="1:14" ht="18" customHeight="1" x14ac:dyDescent="0.15">
      <c r="B63" s="756"/>
      <c r="C63" s="836"/>
      <c r="D63" s="836"/>
      <c r="E63" s="836"/>
      <c r="F63" s="836"/>
      <c r="G63" s="836"/>
      <c r="H63" s="836"/>
      <c r="I63" s="836"/>
      <c r="J63" s="871"/>
      <c r="K63" s="872"/>
      <c r="L63" s="872"/>
      <c r="M63" s="873"/>
    </row>
    <row r="64" spans="1:14" ht="21" customHeight="1" x14ac:dyDescent="0.15">
      <c r="B64" s="736" t="s">
        <v>372</v>
      </c>
      <c r="C64" s="749"/>
      <c r="D64" s="749"/>
      <c r="E64" s="749"/>
      <c r="F64" s="749"/>
      <c r="G64" s="749"/>
      <c r="H64" s="749"/>
      <c r="I64" s="749"/>
      <c r="J64" s="888"/>
      <c r="K64" s="888"/>
      <c r="L64" s="888"/>
      <c r="M64" s="889"/>
    </row>
    <row r="65" spans="2:13" ht="21" customHeight="1" x14ac:dyDescent="0.15">
      <c r="B65" s="756" t="s">
        <v>182</v>
      </c>
      <c r="C65" s="541"/>
      <c r="D65" s="541"/>
      <c r="E65" s="541"/>
      <c r="F65" s="749" t="s">
        <v>184</v>
      </c>
      <c r="G65" s="749"/>
      <c r="H65" s="749"/>
      <c r="I65" s="749"/>
      <c r="J65" s="607"/>
      <c r="K65" s="608"/>
      <c r="L65" s="608"/>
      <c r="M65" s="609"/>
    </row>
    <row r="66" spans="2:13" ht="21" customHeight="1" x14ac:dyDescent="0.15">
      <c r="B66" s="867"/>
      <c r="C66" s="541"/>
      <c r="D66" s="541"/>
      <c r="E66" s="541"/>
      <c r="F66" s="749" t="s">
        <v>185</v>
      </c>
      <c r="G66" s="749"/>
      <c r="H66" s="749"/>
      <c r="I66" s="749"/>
      <c r="J66" s="607"/>
      <c r="K66" s="608"/>
      <c r="L66" s="608"/>
      <c r="M66" s="609"/>
    </row>
    <row r="67" spans="2:13" ht="21" customHeight="1" x14ac:dyDescent="0.15">
      <c r="B67" s="855" t="s">
        <v>183</v>
      </c>
      <c r="C67" s="856"/>
      <c r="D67" s="856"/>
      <c r="E67" s="857"/>
      <c r="F67" s="861"/>
      <c r="G67" s="862"/>
      <c r="H67" s="862"/>
      <c r="I67" s="863"/>
      <c r="J67" s="601"/>
      <c r="K67" s="601"/>
      <c r="L67" s="601"/>
      <c r="M67" s="602"/>
    </row>
    <row r="68" spans="2:13" ht="21" customHeight="1" thickBot="1" x14ac:dyDescent="0.2">
      <c r="B68" s="858"/>
      <c r="C68" s="859"/>
      <c r="D68" s="859"/>
      <c r="E68" s="860"/>
      <c r="F68" s="864"/>
      <c r="G68" s="865"/>
      <c r="H68" s="865"/>
      <c r="I68" s="866"/>
      <c r="J68" s="578"/>
      <c r="K68" s="579"/>
      <c r="L68" s="579"/>
      <c r="M68" s="711"/>
    </row>
  </sheetData>
  <mergeCells count="138">
    <mergeCell ref="B7:F7"/>
    <mergeCell ref="H7:M7"/>
    <mergeCell ref="B8:F8"/>
    <mergeCell ref="H8:M8"/>
    <mergeCell ref="B9:F10"/>
    <mergeCell ref="H9:M9"/>
    <mergeCell ref="H10:M10"/>
    <mergeCell ref="B2:F2"/>
    <mergeCell ref="B1:I1"/>
    <mergeCell ref="B3:F3"/>
    <mergeCell ref="G3:I3"/>
    <mergeCell ref="B4:F6"/>
    <mergeCell ref="G4:I4"/>
    <mergeCell ref="G5:H6"/>
    <mergeCell ref="I5:M5"/>
    <mergeCell ref="I6:M6"/>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K29:M29"/>
    <mergeCell ref="D30:D35"/>
    <mergeCell ref="E30:G30"/>
    <mergeCell ref="H30:J30"/>
    <mergeCell ref="K30:M30"/>
    <mergeCell ref="E31:G31"/>
    <mergeCell ref="H31:J31"/>
    <mergeCell ref="K31:M31"/>
    <mergeCell ref="E32:G32"/>
    <mergeCell ref="H32:J32"/>
    <mergeCell ref="B40:F41"/>
    <mergeCell ref="G41:H41"/>
    <mergeCell ref="I41:M41"/>
    <mergeCell ref="B42:F42"/>
    <mergeCell ref="G42:M42"/>
    <mergeCell ref="B43:F43"/>
    <mergeCell ref="G43:M43"/>
    <mergeCell ref="H29:J29"/>
    <mergeCell ref="B38:F38"/>
    <mergeCell ref="B39:F39"/>
    <mergeCell ref="G39:M39"/>
    <mergeCell ref="K32:M32"/>
    <mergeCell ref="E33:G33"/>
    <mergeCell ref="H33:J33"/>
    <mergeCell ref="K33:M33"/>
    <mergeCell ref="B36:M36"/>
    <mergeCell ref="E34:G34"/>
    <mergeCell ref="H34:J34"/>
    <mergeCell ref="K34:M34"/>
    <mergeCell ref="E35:G35"/>
    <mergeCell ref="H35:J35"/>
    <mergeCell ref="K35:M35"/>
    <mergeCell ref="C29:C35"/>
    <mergeCell ref="D29:G29"/>
    <mergeCell ref="B47:F47"/>
    <mergeCell ref="G47:M47"/>
    <mergeCell ref="B48:F48"/>
    <mergeCell ref="G48:M48"/>
    <mergeCell ref="B49:F50"/>
    <mergeCell ref="G49:M50"/>
    <mergeCell ref="B44:F44"/>
    <mergeCell ref="G44:M44"/>
    <mergeCell ref="B45:F45"/>
    <mergeCell ref="G45:M45"/>
    <mergeCell ref="B46:F46"/>
    <mergeCell ref="G46:M46"/>
    <mergeCell ref="B55:H56"/>
    <mergeCell ref="I55:M56"/>
    <mergeCell ref="F65:I65"/>
    <mergeCell ref="B57:M57"/>
    <mergeCell ref="B59:H59"/>
    <mergeCell ref="B60:I60"/>
    <mergeCell ref="J60:M60"/>
    <mergeCell ref="J64:M64"/>
    <mergeCell ref="B51:F51"/>
    <mergeCell ref="G51:M51"/>
    <mergeCell ref="B53:J53"/>
    <mergeCell ref="B54:H54"/>
    <mergeCell ref="I54:M54"/>
    <mergeCell ref="B61:I61"/>
    <mergeCell ref="J61:M61"/>
    <mergeCell ref="B67:E68"/>
    <mergeCell ref="F67:I67"/>
    <mergeCell ref="J67:M67"/>
    <mergeCell ref="F68:I68"/>
    <mergeCell ref="J68:M68"/>
    <mergeCell ref="B62:I63"/>
    <mergeCell ref="J65:M65"/>
    <mergeCell ref="B65:E66"/>
    <mergeCell ref="J62:M63"/>
    <mergeCell ref="B64:I64"/>
    <mergeCell ref="F66:I66"/>
    <mergeCell ref="J66:M66"/>
  </mergeCells>
  <phoneticPr fontId="2"/>
  <dataValidations count="9">
    <dataValidation type="list" allowBlank="1" showInputMessage="1" showErrorMessage="1" sqref="E34:G34 B47:F47">
      <formula1>"管理費,生活サポート費"</formula1>
    </dataValidation>
    <dataValidation type="list" allowBlank="1" showInputMessage="1" showErrorMessage="1" sqref="E33:G33 B46">
      <formula1>"光熱水費,電気代,水道代"</formula1>
    </dataValidation>
    <dataValidation type="list" allowBlank="1"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E31:G31 B44:F44">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5"/>
  <sheetViews>
    <sheetView view="pageBreakPreview" zoomScale="90" zoomScaleNormal="85" zoomScaleSheetLayoutView="90" workbookViewId="0">
      <selection activeCell="H19" sqref="H19:J19"/>
    </sheetView>
  </sheetViews>
  <sheetFormatPr defaultRowHeight="13.5" x14ac:dyDescent="0.15"/>
  <cols>
    <col min="1" max="1" width="2.625" style="18" customWidth="1"/>
    <col min="2" max="2" width="6.75" style="18" customWidth="1"/>
    <col min="3" max="3" width="6.125" style="18" customWidth="1"/>
    <col min="4" max="7" width="9" style="18" customWidth="1"/>
    <col min="8" max="8" width="9" style="18"/>
    <col min="9" max="9" width="9.375" style="18" customWidth="1"/>
    <col min="10" max="10" width="9" style="18" customWidth="1"/>
    <col min="11" max="11" width="9" style="18"/>
    <col min="12" max="12" width="3.375" style="18" customWidth="1"/>
    <col min="13" max="15" width="13" style="18" customWidth="1"/>
    <col min="16" max="16384" width="9" style="18"/>
  </cols>
  <sheetData>
    <row r="1" spans="1:11" ht="21" customHeight="1" x14ac:dyDescent="0.15">
      <c r="A1" s="16" t="s">
        <v>321</v>
      </c>
      <c r="B1" s="642" t="s">
        <v>62</v>
      </c>
      <c r="C1" s="642"/>
      <c r="D1" s="642"/>
      <c r="E1" s="642"/>
      <c r="F1" s="642"/>
      <c r="G1" s="642"/>
      <c r="H1" s="642"/>
      <c r="I1" s="642"/>
    </row>
    <row r="2" spans="1:11" ht="21" customHeight="1" thickBot="1" x14ac:dyDescent="0.2">
      <c r="A2" s="251"/>
      <c r="B2" s="550" t="s">
        <v>233</v>
      </c>
      <c r="C2" s="1026"/>
      <c r="D2" s="1026"/>
      <c r="E2" s="98"/>
      <c r="F2" s="98"/>
      <c r="G2" s="98"/>
      <c r="H2" s="98"/>
      <c r="I2" s="98"/>
    </row>
    <row r="3" spans="1:11" ht="21" customHeight="1" x14ac:dyDescent="0.15">
      <c r="B3" s="498" t="s">
        <v>191</v>
      </c>
      <c r="C3" s="499"/>
      <c r="D3" s="795" t="s">
        <v>187</v>
      </c>
      <c r="E3" s="795"/>
      <c r="F3" s="795"/>
      <c r="G3" s="795"/>
      <c r="H3" s="1027"/>
      <c r="I3" s="1028"/>
      <c r="J3" s="1028"/>
      <c r="K3" s="252" t="s">
        <v>320</v>
      </c>
    </row>
    <row r="4" spans="1:11" ht="21" customHeight="1" x14ac:dyDescent="0.15">
      <c r="B4" s="420"/>
      <c r="C4" s="421"/>
      <c r="D4" s="610" t="s">
        <v>188</v>
      </c>
      <c r="E4" s="610"/>
      <c r="F4" s="610"/>
      <c r="G4" s="610"/>
      <c r="H4" s="1007"/>
      <c r="I4" s="1008"/>
      <c r="J4" s="1008"/>
      <c r="K4" s="253" t="s">
        <v>320</v>
      </c>
    </row>
    <row r="5" spans="1:11" ht="21" customHeight="1" x14ac:dyDescent="0.15">
      <c r="B5" s="420"/>
      <c r="C5" s="421"/>
      <c r="D5" s="610" t="s">
        <v>189</v>
      </c>
      <c r="E5" s="610"/>
      <c r="F5" s="610"/>
      <c r="G5" s="610"/>
      <c r="H5" s="1007"/>
      <c r="I5" s="1008"/>
      <c r="J5" s="1008"/>
      <c r="K5" s="253" t="s">
        <v>320</v>
      </c>
    </row>
    <row r="6" spans="1:11" ht="21" customHeight="1" x14ac:dyDescent="0.15">
      <c r="B6" s="422"/>
      <c r="C6" s="423"/>
      <c r="D6" s="610" t="s">
        <v>190</v>
      </c>
      <c r="E6" s="610"/>
      <c r="F6" s="610"/>
      <c r="G6" s="610"/>
      <c r="H6" s="1007"/>
      <c r="I6" s="1008"/>
      <c r="J6" s="1008"/>
      <c r="K6" s="253" t="s">
        <v>320</v>
      </c>
    </row>
    <row r="7" spans="1:11" ht="21" customHeight="1" x14ac:dyDescent="0.15">
      <c r="B7" s="439" t="s">
        <v>504</v>
      </c>
      <c r="C7" s="440"/>
      <c r="D7" s="610" t="s">
        <v>48</v>
      </c>
      <c r="E7" s="610"/>
      <c r="F7" s="610"/>
      <c r="G7" s="610"/>
      <c r="H7" s="1007"/>
      <c r="I7" s="1008"/>
      <c r="J7" s="1008"/>
      <c r="K7" s="253" t="s">
        <v>320</v>
      </c>
    </row>
    <row r="8" spans="1:11" ht="21" customHeight="1" x14ac:dyDescent="0.15">
      <c r="B8" s="439"/>
      <c r="C8" s="440"/>
      <c r="D8" s="610" t="s">
        <v>192</v>
      </c>
      <c r="E8" s="610"/>
      <c r="F8" s="610"/>
      <c r="G8" s="610"/>
      <c r="H8" s="1007"/>
      <c r="I8" s="1008"/>
      <c r="J8" s="1008"/>
      <c r="K8" s="253" t="s">
        <v>320</v>
      </c>
    </row>
    <row r="9" spans="1:11" ht="21" customHeight="1" x14ac:dyDescent="0.15">
      <c r="B9" s="439"/>
      <c r="C9" s="440"/>
      <c r="D9" s="610" t="s">
        <v>193</v>
      </c>
      <c r="E9" s="610"/>
      <c r="F9" s="610"/>
      <c r="G9" s="610"/>
      <c r="H9" s="1007"/>
      <c r="I9" s="1008"/>
      <c r="J9" s="1008"/>
      <c r="K9" s="253" t="s">
        <v>320</v>
      </c>
    </row>
    <row r="10" spans="1:11" ht="21" customHeight="1" x14ac:dyDescent="0.15">
      <c r="B10" s="439"/>
      <c r="C10" s="440"/>
      <c r="D10" s="610" t="s">
        <v>194</v>
      </c>
      <c r="E10" s="610"/>
      <c r="F10" s="610"/>
      <c r="G10" s="610"/>
      <c r="H10" s="1007"/>
      <c r="I10" s="1008"/>
      <c r="J10" s="1008"/>
      <c r="K10" s="253" t="s">
        <v>320</v>
      </c>
    </row>
    <row r="11" spans="1:11" ht="21" customHeight="1" x14ac:dyDescent="0.15">
      <c r="B11" s="439"/>
      <c r="C11" s="440"/>
      <c r="D11" s="610" t="s">
        <v>195</v>
      </c>
      <c r="E11" s="610"/>
      <c r="F11" s="610"/>
      <c r="G11" s="610"/>
      <c r="H11" s="1007"/>
      <c r="I11" s="1008"/>
      <c r="J11" s="1008"/>
      <c r="K11" s="253" t="s">
        <v>320</v>
      </c>
    </row>
    <row r="12" spans="1:11" ht="21" customHeight="1" x14ac:dyDescent="0.15">
      <c r="B12" s="439"/>
      <c r="C12" s="440"/>
      <c r="D12" s="610" t="s">
        <v>196</v>
      </c>
      <c r="E12" s="610"/>
      <c r="F12" s="610"/>
      <c r="G12" s="610"/>
      <c r="H12" s="1007"/>
      <c r="I12" s="1008"/>
      <c r="J12" s="1008"/>
      <c r="K12" s="253" t="s">
        <v>320</v>
      </c>
    </row>
    <row r="13" spans="1:11" ht="21" customHeight="1" x14ac:dyDescent="0.15">
      <c r="B13" s="439"/>
      <c r="C13" s="440"/>
      <c r="D13" s="610" t="s">
        <v>197</v>
      </c>
      <c r="E13" s="610"/>
      <c r="F13" s="610"/>
      <c r="G13" s="610"/>
      <c r="H13" s="1007"/>
      <c r="I13" s="1008"/>
      <c r="J13" s="1008"/>
      <c r="K13" s="253" t="s">
        <v>320</v>
      </c>
    </row>
    <row r="14" spans="1:11" ht="21" customHeight="1" x14ac:dyDescent="0.15">
      <c r="B14" s="437"/>
      <c r="C14" s="438"/>
      <c r="D14" s="610" t="s">
        <v>198</v>
      </c>
      <c r="E14" s="610"/>
      <c r="F14" s="610"/>
      <c r="G14" s="610"/>
      <c r="H14" s="1007"/>
      <c r="I14" s="1008"/>
      <c r="J14" s="1008"/>
      <c r="K14" s="253" t="s">
        <v>320</v>
      </c>
    </row>
    <row r="15" spans="1:11" ht="21" customHeight="1" x14ac:dyDescent="0.15">
      <c r="B15" s="418" t="s">
        <v>199</v>
      </c>
      <c r="C15" s="419"/>
      <c r="D15" s="610" t="s">
        <v>200</v>
      </c>
      <c r="E15" s="610"/>
      <c r="F15" s="610"/>
      <c r="G15" s="610"/>
      <c r="H15" s="1007"/>
      <c r="I15" s="1008"/>
      <c r="J15" s="1008"/>
      <c r="K15" s="253" t="s">
        <v>320</v>
      </c>
    </row>
    <row r="16" spans="1:11" ht="21" customHeight="1" x14ac:dyDescent="0.15">
      <c r="B16" s="420"/>
      <c r="C16" s="421"/>
      <c r="D16" s="610" t="s">
        <v>201</v>
      </c>
      <c r="E16" s="610"/>
      <c r="F16" s="610"/>
      <c r="G16" s="610"/>
      <c r="H16" s="1007"/>
      <c r="I16" s="1008"/>
      <c r="J16" s="1008"/>
      <c r="K16" s="253" t="s">
        <v>320</v>
      </c>
    </row>
    <row r="17" spans="2:11" ht="21" customHeight="1" x14ac:dyDescent="0.15">
      <c r="B17" s="420"/>
      <c r="C17" s="421"/>
      <c r="D17" s="610" t="s">
        <v>202</v>
      </c>
      <c r="E17" s="610"/>
      <c r="F17" s="610"/>
      <c r="G17" s="610"/>
      <c r="H17" s="1007"/>
      <c r="I17" s="1008"/>
      <c r="J17" s="1008"/>
      <c r="K17" s="253" t="s">
        <v>320</v>
      </c>
    </row>
    <row r="18" spans="2:11" ht="21" customHeight="1" x14ac:dyDescent="0.15">
      <c r="B18" s="420"/>
      <c r="C18" s="421"/>
      <c r="D18" s="610" t="s">
        <v>750</v>
      </c>
      <c r="E18" s="610"/>
      <c r="F18" s="610"/>
      <c r="G18" s="610"/>
      <c r="H18" s="1007"/>
      <c r="I18" s="1008"/>
      <c r="J18" s="1008"/>
      <c r="K18" s="253" t="s">
        <v>320</v>
      </c>
    </row>
    <row r="19" spans="2:11" ht="21" customHeight="1" x14ac:dyDescent="0.15">
      <c r="B19" s="420"/>
      <c r="C19" s="421"/>
      <c r="D19" s="610" t="s">
        <v>751</v>
      </c>
      <c r="E19" s="610"/>
      <c r="F19" s="610"/>
      <c r="G19" s="610"/>
      <c r="H19" s="1007"/>
      <c r="I19" s="1008"/>
      <c r="J19" s="1008"/>
      <c r="K19" s="253" t="s">
        <v>316</v>
      </c>
    </row>
    <row r="20" spans="2:11" ht="21" customHeight="1" thickBot="1" x14ac:dyDescent="0.2">
      <c r="B20" s="420"/>
      <c r="C20" s="421"/>
      <c r="D20" s="610" t="s">
        <v>734</v>
      </c>
      <c r="E20" s="610"/>
      <c r="F20" s="610"/>
      <c r="G20" s="610"/>
      <c r="H20" s="1007"/>
      <c r="I20" s="1008"/>
      <c r="J20" s="1008"/>
      <c r="K20" s="253" t="s">
        <v>320</v>
      </c>
    </row>
    <row r="21" spans="2:11" ht="21" customHeight="1" thickBot="1" x14ac:dyDescent="0.2">
      <c r="B21" s="1013" t="s">
        <v>502</v>
      </c>
      <c r="C21" s="1014"/>
      <c r="D21" s="1014"/>
      <c r="E21" s="1014"/>
      <c r="F21" s="1014"/>
      <c r="G21" s="1015"/>
      <c r="H21" s="254"/>
      <c r="I21" s="255" t="s">
        <v>501</v>
      </c>
      <c r="J21" s="255"/>
      <c r="K21" s="256" t="s">
        <v>500</v>
      </c>
    </row>
    <row r="22" spans="2:11" ht="21" customHeight="1" thickBot="1" x14ac:dyDescent="0.2">
      <c r="B22" s="1013" t="s">
        <v>342</v>
      </c>
      <c r="C22" s="1014"/>
      <c r="D22" s="1014"/>
      <c r="E22" s="1014"/>
      <c r="F22" s="1014"/>
      <c r="G22" s="1015"/>
      <c r="H22" s="1016"/>
      <c r="I22" s="1017"/>
      <c r="J22" s="1017"/>
      <c r="K22" s="256" t="s">
        <v>500</v>
      </c>
    </row>
    <row r="23" spans="2:11" ht="21" customHeight="1" x14ac:dyDescent="0.15">
      <c r="B23" s="257"/>
      <c r="C23" s="257"/>
      <c r="D23" s="257"/>
      <c r="E23" s="257"/>
      <c r="F23" s="257"/>
      <c r="G23" s="257"/>
      <c r="H23" s="258"/>
      <c r="I23" s="258"/>
      <c r="J23" s="258"/>
      <c r="K23" s="259"/>
    </row>
    <row r="24" spans="2:11" ht="21" customHeight="1" thickBot="1" x14ac:dyDescent="0.2">
      <c r="B24" s="1018" t="s">
        <v>235</v>
      </c>
      <c r="C24" s="1018"/>
      <c r="D24" s="1018"/>
      <c r="E24" s="1018"/>
      <c r="F24" s="1019"/>
      <c r="G24" s="1019"/>
      <c r="H24" s="1025"/>
      <c r="I24" s="1025"/>
      <c r="J24" s="1025"/>
      <c r="K24" s="1025"/>
    </row>
    <row r="25" spans="2:11" ht="21" customHeight="1" x14ac:dyDescent="0.15">
      <c r="B25" s="603" t="s">
        <v>186</v>
      </c>
      <c r="C25" s="605"/>
      <c r="D25" s="260" t="s">
        <v>52</v>
      </c>
      <c r="E25" s="1012"/>
      <c r="F25" s="1024"/>
      <c r="G25" s="261" t="s">
        <v>341</v>
      </c>
      <c r="H25" s="262" t="s">
        <v>234</v>
      </c>
      <c r="I25" s="1012"/>
      <c r="J25" s="1012"/>
      <c r="K25" s="252" t="s">
        <v>318</v>
      </c>
    </row>
    <row r="26" spans="2:11" ht="21" customHeight="1" x14ac:dyDescent="0.15">
      <c r="B26" s="1022" t="s">
        <v>267</v>
      </c>
      <c r="C26" s="1023"/>
      <c r="D26" s="263" t="s">
        <v>52</v>
      </c>
      <c r="E26" s="548"/>
      <c r="F26" s="549"/>
      <c r="G26" s="264" t="s">
        <v>281</v>
      </c>
      <c r="H26" s="263" t="s">
        <v>234</v>
      </c>
      <c r="I26" s="548"/>
      <c r="J26" s="549"/>
      <c r="K26" s="138" t="s">
        <v>269</v>
      </c>
    </row>
    <row r="27" spans="2:11" ht="21" customHeight="1" thickBot="1" x14ac:dyDescent="0.2">
      <c r="B27" s="1009" t="s">
        <v>268</v>
      </c>
      <c r="C27" s="1010"/>
      <c r="D27" s="265"/>
      <c r="E27" s="180" t="s">
        <v>269</v>
      </c>
      <c r="F27" s="266" t="s">
        <v>203</v>
      </c>
      <c r="G27" s="265"/>
      <c r="H27" s="180" t="s">
        <v>292</v>
      </c>
      <c r="I27" s="267" t="s">
        <v>343</v>
      </c>
      <c r="J27" s="579"/>
      <c r="K27" s="711"/>
    </row>
    <row r="28" spans="2:11" ht="21" customHeight="1" x14ac:dyDescent="0.15"/>
    <row r="29" spans="2:11" ht="21" customHeight="1" thickBot="1" x14ac:dyDescent="0.2">
      <c r="B29" s="595" t="s">
        <v>204</v>
      </c>
      <c r="C29" s="595"/>
      <c r="D29" s="595"/>
      <c r="E29" s="595"/>
      <c r="F29" s="42"/>
      <c r="G29" s="42"/>
    </row>
    <row r="30" spans="2:11" ht="21" customHeight="1" x14ac:dyDescent="0.15">
      <c r="B30" s="498" t="s">
        <v>205</v>
      </c>
      <c r="C30" s="644"/>
      <c r="D30" s="499"/>
      <c r="E30" s="804" t="s">
        <v>51</v>
      </c>
      <c r="F30" s="644"/>
      <c r="G30" s="1011"/>
      <c r="H30" s="1012"/>
      <c r="I30" s="1012"/>
      <c r="J30" s="1012"/>
      <c r="K30" s="268" t="s">
        <v>318</v>
      </c>
    </row>
    <row r="31" spans="2:11" ht="21" customHeight="1" x14ac:dyDescent="0.15">
      <c r="B31" s="420"/>
      <c r="C31" s="645"/>
      <c r="D31" s="421"/>
      <c r="E31" s="427" t="s">
        <v>49</v>
      </c>
      <c r="F31" s="428"/>
      <c r="G31" s="548"/>
      <c r="H31" s="549"/>
      <c r="I31" s="549"/>
      <c r="J31" s="549"/>
      <c r="K31" s="138" t="s">
        <v>318</v>
      </c>
    </row>
    <row r="32" spans="2:11" ht="21" customHeight="1" x14ac:dyDescent="0.15">
      <c r="B32" s="420"/>
      <c r="C32" s="645"/>
      <c r="D32" s="421"/>
      <c r="E32" s="427" t="s">
        <v>50</v>
      </c>
      <c r="F32" s="428"/>
      <c r="G32" s="548"/>
      <c r="H32" s="549"/>
      <c r="I32" s="549"/>
      <c r="J32" s="549"/>
      <c r="K32" s="138" t="s">
        <v>318</v>
      </c>
    </row>
    <row r="33" spans="2:11" ht="21" customHeight="1" x14ac:dyDescent="0.15">
      <c r="B33" s="420"/>
      <c r="C33" s="645"/>
      <c r="D33" s="421"/>
      <c r="E33" s="427" t="s">
        <v>207</v>
      </c>
      <c r="F33" s="428"/>
      <c r="G33" s="548"/>
      <c r="H33" s="549"/>
      <c r="I33" s="549"/>
      <c r="J33" s="549"/>
      <c r="K33" s="138" t="s">
        <v>318</v>
      </c>
    </row>
    <row r="34" spans="2:11" ht="21" customHeight="1" x14ac:dyDescent="0.15">
      <c r="B34" s="422"/>
      <c r="C34" s="695"/>
      <c r="D34" s="423"/>
      <c r="E34" s="1001" t="s">
        <v>45</v>
      </c>
      <c r="F34" s="645"/>
      <c r="G34" s="548"/>
      <c r="H34" s="549"/>
      <c r="I34" s="549"/>
      <c r="J34" s="549"/>
      <c r="K34" s="138" t="s">
        <v>318</v>
      </c>
    </row>
    <row r="35" spans="2:11" ht="21" customHeight="1" x14ac:dyDescent="0.15">
      <c r="B35" s="418" t="s">
        <v>206</v>
      </c>
      <c r="C35" s="655"/>
      <c r="D35" s="419"/>
      <c r="E35" s="1003" t="s">
        <v>208</v>
      </c>
      <c r="F35" s="419"/>
      <c r="G35" s="548"/>
      <c r="H35" s="549"/>
      <c r="I35" s="549"/>
      <c r="J35" s="549"/>
      <c r="K35" s="138" t="s">
        <v>318</v>
      </c>
    </row>
    <row r="36" spans="2:11" ht="21" customHeight="1" x14ac:dyDescent="0.15">
      <c r="B36" s="420"/>
      <c r="C36" s="645"/>
      <c r="D36" s="421"/>
      <c r="E36" s="1001"/>
      <c r="F36" s="421"/>
      <c r="G36" s="662" t="s">
        <v>330</v>
      </c>
      <c r="H36" s="663"/>
      <c r="I36" s="663"/>
      <c r="J36" s="663"/>
      <c r="K36" s="664"/>
    </row>
    <row r="37" spans="2:11" ht="21" customHeight="1" x14ac:dyDescent="0.15">
      <c r="B37" s="420"/>
      <c r="C37" s="645"/>
      <c r="D37" s="421"/>
      <c r="E37" s="1004"/>
      <c r="F37" s="423"/>
      <c r="G37" s="659"/>
      <c r="H37" s="660"/>
      <c r="I37" s="660"/>
      <c r="J37" s="660"/>
      <c r="K37" s="661"/>
    </row>
    <row r="38" spans="2:11" ht="21" customHeight="1" x14ac:dyDescent="0.15">
      <c r="B38" s="420"/>
      <c r="C38" s="645"/>
      <c r="D38" s="421"/>
      <c r="E38" s="1003" t="s">
        <v>209</v>
      </c>
      <c r="F38" s="419"/>
      <c r="G38" s="548"/>
      <c r="H38" s="549"/>
      <c r="I38" s="549"/>
      <c r="J38" s="549"/>
      <c r="K38" s="138" t="s">
        <v>318</v>
      </c>
    </row>
    <row r="39" spans="2:11" ht="21" customHeight="1" x14ac:dyDescent="0.15">
      <c r="B39" s="420"/>
      <c r="C39" s="645"/>
      <c r="D39" s="421"/>
      <c r="E39" s="1001"/>
      <c r="F39" s="421"/>
      <c r="G39" s="662" t="s">
        <v>330</v>
      </c>
      <c r="H39" s="663"/>
      <c r="I39" s="663"/>
      <c r="J39" s="663"/>
      <c r="K39" s="664"/>
    </row>
    <row r="40" spans="2:11" ht="21" customHeight="1" thickBot="1" x14ac:dyDescent="0.2">
      <c r="B40" s="1020"/>
      <c r="C40" s="1021"/>
      <c r="D40" s="1006"/>
      <c r="E40" s="1005"/>
      <c r="F40" s="1006"/>
      <c r="G40" s="1002"/>
      <c r="H40" s="707"/>
      <c r="I40" s="707"/>
      <c r="J40" s="707"/>
      <c r="K40" s="708"/>
    </row>
    <row r="41" spans="2:11" ht="20.25" customHeight="1" x14ac:dyDescent="0.15"/>
    <row r="42" spans="2:11" x14ac:dyDescent="0.15">
      <c r="H42" s="64"/>
      <c r="I42" s="64"/>
      <c r="J42" s="64"/>
      <c r="K42" s="64"/>
    </row>
    <row r="55" s="84" customFormat="1" x14ac:dyDescent="0.15"/>
    <row r="56" s="84" customFormat="1" x14ac:dyDescent="0.15"/>
    <row r="57" s="84" customFormat="1" x14ac:dyDescent="0.15"/>
    <row r="58" s="84" customFormat="1" x14ac:dyDescent="0.15"/>
    <row r="59" s="84" customFormat="1" x14ac:dyDescent="0.15"/>
    <row r="60" s="84" customFormat="1" x14ac:dyDescent="0.15"/>
    <row r="61" s="84" customFormat="1" x14ac:dyDescent="0.15"/>
    <row r="62" s="84" customFormat="1" x14ac:dyDescent="0.15"/>
    <row r="63" s="84" customFormat="1" x14ac:dyDescent="0.15"/>
    <row r="64" s="84" customFormat="1" x14ac:dyDescent="0.15"/>
    <row r="65" s="84" customFormat="1" x14ac:dyDescent="0.15"/>
    <row r="66" s="84" customFormat="1" x14ac:dyDescent="0.15"/>
    <row r="67" s="84" customFormat="1" x14ac:dyDescent="0.15"/>
    <row r="68" s="84" customFormat="1" x14ac:dyDescent="0.15"/>
    <row r="69" s="84" customFormat="1" x14ac:dyDescent="0.15"/>
    <row r="70" s="84" customFormat="1" x14ac:dyDescent="0.15"/>
    <row r="71" s="84" customFormat="1" x14ac:dyDescent="0.15"/>
    <row r="72" s="84" customFormat="1" x14ac:dyDescent="0.15"/>
    <row r="73" s="84" customFormat="1" x14ac:dyDescent="0.15"/>
    <row r="74" s="84" customFormat="1" x14ac:dyDescent="0.15"/>
    <row r="75" s="84" customFormat="1" x14ac:dyDescent="0.15"/>
  </sheetData>
  <mergeCells count="75">
    <mergeCell ref="B1:I1"/>
    <mergeCell ref="D3:G3"/>
    <mergeCell ref="H9:J9"/>
    <mergeCell ref="D14:G14"/>
    <mergeCell ref="B3:C6"/>
    <mergeCell ref="H4:J4"/>
    <mergeCell ref="D12:G12"/>
    <mergeCell ref="D5:G5"/>
    <mergeCell ref="D8:G8"/>
    <mergeCell ref="H11:J11"/>
    <mergeCell ref="B2:D2"/>
    <mergeCell ref="H3:J3"/>
    <mergeCell ref="H6:J6"/>
    <mergeCell ref="H8:J8"/>
    <mergeCell ref="H14:J14"/>
    <mergeCell ref="D7:G7"/>
    <mergeCell ref="B35:D40"/>
    <mergeCell ref="H10:J10"/>
    <mergeCell ref="H12:J12"/>
    <mergeCell ref="I26:J26"/>
    <mergeCell ref="J27:K27"/>
    <mergeCell ref="D16:G16"/>
    <mergeCell ref="E31:F31"/>
    <mergeCell ref="B26:C26"/>
    <mergeCell ref="I25:J25"/>
    <mergeCell ref="B25:C25"/>
    <mergeCell ref="H15:J15"/>
    <mergeCell ref="D15:G15"/>
    <mergeCell ref="D18:G18"/>
    <mergeCell ref="E25:F25"/>
    <mergeCell ref="H24:K24"/>
    <mergeCell ref="B21:G21"/>
    <mergeCell ref="B29:E29"/>
    <mergeCell ref="G31:J31"/>
    <mergeCell ref="D17:G17"/>
    <mergeCell ref="E26:F26"/>
    <mergeCell ref="E30:F30"/>
    <mergeCell ref="B27:C27"/>
    <mergeCell ref="G30:J30"/>
    <mergeCell ref="H17:J17"/>
    <mergeCell ref="B22:G22"/>
    <mergeCell ref="D20:G20"/>
    <mergeCell ref="H22:J22"/>
    <mergeCell ref="H18:J18"/>
    <mergeCell ref="B30:D34"/>
    <mergeCell ref="E32:F32"/>
    <mergeCell ref="G34:J34"/>
    <mergeCell ref="B24:G24"/>
    <mergeCell ref="H16:J16"/>
    <mergeCell ref="D19:G19"/>
    <mergeCell ref="D4:G4"/>
    <mergeCell ref="H7:J7"/>
    <mergeCell ref="B7:C14"/>
    <mergeCell ref="D11:G11"/>
    <mergeCell ref="B15:C20"/>
    <mergeCell ref="H13:J13"/>
    <mergeCell ref="D10:G10"/>
    <mergeCell ref="H20:J20"/>
    <mergeCell ref="D9:G9"/>
    <mergeCell ref="H5:J5"/>
    <mergeCell ref="D6:G6"/>
    <mergeCell ref="D13:G13"/>
    <mergeCell ref="H19:J19"/>
    <mergeCell ref="G40:K40"/>
    <mergeCell ref="E35:F37"/>
    <mergeCell ref="G39:K39"/>
    <mergeCell ref="G35:J35"/>
    <mergeCell ref="E38:F40"/>
    <mergeCell ref="G32:J32"/>
    <mergeCell ref="G33:J33"/>
    <mergeCell ref="E34:F34"/>
    <mergeCell ref="E33:F33"/>
    <mergeCell ref="G38:J38"/>
    <mergeCell ref="G37:K37"/>
    <mergeCell ref="G36:K36"/>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53"/>
  <sheetViews>
    <sheetView view="pageBreakPreview" topLeftCell="A43" zoomScale="90" zoomScaleNormal="70" zoomScaleSheetLayoutView="90" workbookViewId="0">
      <selection activeCell="F13" sqref="F13:K13"/>
    </sheetView>
  </sheetViews>
  <sheetFormatPr defaultRowHeight="22.5" customHeight="1" x14ac:dyDescent="0.15"/>
  <cols>
    <col min="1" max="1" width="2.625" style="269" customWidth="1"/>
    <col min="2" max="2" width="6.625" style="269" customWidth="1"/>
    <col min="3" max="3" width="18" style="269" customWidth="1"/>
    <col min="4" max="4" width="2.625" style="269" customWidth="1"/>
    <col min="5" max="5" width="7.875" style="269" customWidth="1"/>
    <col min="6" max="6" width="3.625" style="278" customWidth="1"/>
    <col min="7" max="7" width="13.25" style="269" customWidth="1"/>
    <col min="8" max="8" width="8.5" style="278" customWidth="1"/>
    <col min="9" max="9" width="6.25" style="269" customWidth="1"/>
    <col min="10" max="10" width="10.125" style="269" customWidth="1"/>
    <col min="11" max="11" width="13" style="269" customWidth="1"/>
    <col min="12" max="12" width="3.375" style="269" customWidth="1"/>
    <col min="13" max="14" width="13" style="269" customWidth="1"/>
    <col min="15" max="15" width="13.375" style="269" customWidth="1"/>
    <col min="16" max="16384" width="9" style="269"/>
  </cols>
  <sheetData>
    <row r="1" spans="1:15" ht="21" customHeight="1" x14ac:dyDescent="0.15">
      <c r="A1" s="182" t="s">
        <v>322</v>
      </c>
      <c r="B1" s="1091" t="s">
        <v>210</v>
      </c>
      <c r="C1" s="1091"/>
      <c r="D1" s="1091"/>
      <c r="E1" s="1025"/>
      <c r="F1" s="26"/>
      <c r="G1" s="27"/>
      <c r="H1" s="26"/>
      <c r="I1" s="27"/>
      <c r="J1" s="27"/>
      <c r="K1" s="27"/>
      <c r="L1" s="27"/>
      <c r="M1" s="27"/>
      <c r="N1" s="27"/>
      <c r="O1" s="27"/>
    </row>
    <row r="2" spans="1:15" ht="21" customHeight="1" thickBot="1" x14ac:dyDescent="0.2">
      <c r="A2" s="270"/>
      <c r="B2" s="1092" t="s">
        <v>323</v>
      </c>
      <c r="C2" s="1093"/>
      <c r="D2" s="1093"/>
      <c r="E2" s="1093"/>
      <c r="F2" s="1093"/>
      <c r="G2" s="1093"/>
      <c r="H2" s="1093"/>
      <c r="I2" s="1093"/>
      <c r="J2" s="1093"/>
      <c r="K2" s="1093"/>
      <c r="L2" s="27"/>
      <c r="M2" s="27"/>
      <c r="N2" s="27"/>
      <c r="O2" s="27"/>
    </row>
    <row r="3" spans="1:15" ht="21" customHeight="1" x14ac:dyDescent="0.15">
      <c r="A3" s="27"/>
      <c r="B3" s="498" t="s">
        <v>555</v>
      </c>
      <c r="C3" s="644"/>
      <c r="D3" s="644"/>
      <c r="E3" s="499"/>
      <c r="F3" s="1063"/>
      <c r="G3" s="1064"/>
      <c r="H3" s="1064"/>
      <c r="I3" s="1064"/>
      <c r="J3" s="1064"/>
      <c r="K3" s="1065"/>
      <c r="L3" s="27"/>
      <c r="M3" s="27"/>
      <c r="N3" s="27"/>
      <c r="O3" s="27"/>
    </row>
    <row r="4" spans="1:15" ht="21" customHeight="1" x14ac:dyDescent="0.15">
      <c r="A4" s="27"/>
      <c r="B4" s="468" t="s">
        <v>431</v>
      </c>
      <c r="C4" s="428"/>
      <c r="D4" s="428"/>
      <c r="E4" s="429"/>
      <c r="F4" s="1094"/>
      <c r="G4" s="1077"/>
      <c r="H4" s="1077"/>
      <c r="I4" s="89" t="s">
        <v>457</v>
      </c>
      <c r="J4" s="458"/>
      <c r="K4" s="459"/>
      <c r="L4" s="27"/>
      <c r="M4" s="27"/>
      <c r="N4" s="27"/>
      <c r="O4" s="27"/>
    </row>
    <row r="5" spans="1:15" ht="21" customHeight="1" x14ac:dyDescent="0.15">
      <c r="A5" s="27"/>
      <c r="B5" s="418" t="s">
        <v>211</v>
      </c>
      <c r="C5" s="419"/>
      <c r="D5" s="427" t="s">
        <v>54</v>
      </c>
      <c r="E5" s="429"/>
      <c r="F5" s="1034"/>
      <c r="G5" s="1035"/>
      <c r="H5" s="1035"/>
      <c r="I5" s="1035"/>
      <c r="J5" s="1035"/>
      <c r="K5" s="1036"/>
      <c r="L5" s="27"/>
      <c r="M5" s="27"/>
      <c r="N5" s="27"/>
      <c r="O5" s="27"/>
    </row>
    <row r="6" spans="1:15" ht="21" customHeight="1" x14ac:dyDescent="0.15">
      <c r="A6" s="27"/>
      <c r="B6" s="420"/>
      <c r="C6" s="421"/>
      <c r="D6" s="427" t="s">
        <v>55</v>
      </c>
      <c r="E6" s="429"/>
      <c r="F6" s="1034"/>
      <c r="G6" s="1035"/>
      <c r="H6" s="1035"/>
      <c r="I6" s="1035"/>
      <c r="J6" s="1035"/>
      <c r="K6" s="1036"/>
      <c r="L6" s="27"/>
      <c r="M6" s="27"/>
      <c r="N6" s="27"/>
      <c r="O6" s="27"/>
    </row>
    <row r="7" spans="1:15" ht="21" customHeight="1" x14ac:dyDescent="0.15">
      <c r="A7" s="27"/>
      <c r="B7" s="422"/>
      <c r="C7" s="423"/>
      <c r="D7" s="427" t="s">
        <v>56</v>
      </c>
      <c r="E7" s="429"/>
      <c r="F7" s="1034"/>
      <c r="G7" s="1035"/>
      <c r="H7" s="1035"/>
      <c r="I7" s="1035"/>
      <c r="J7" s="1035"/>
      <c r="K7" s="1036"/>
      <c r="L7" s="27"/>
      <c r="M7" s="27"/>
      <c r="N7" s="27"/>
      <c r="O7" s="27"/>
    </row>
    <row r="8" spans="1:15" ht="21" customHeight="1" thickBot="1" x14ac:dyDescent="0.2">
      <c r="A8" s="27"/>
      <c r="B8" s="496" t="s">
        <v>212</v>
      </c>
      <c r="C8" s="612"/>
      <c r="D8" s="612"/>
      <c r="E8" s="497"/>
      <c r="F8" s="1031"/>
      <c r="G8" s="1032"/>
      <c r="H8" s="1032"/>
      <c r="I8" s="1032"/>
      <c r="J8" s="1032"/>
      <c r="K8" s="1033"/>
      <c r="L8" s="27"/>
      <c r="M8" s="27"/>
      <c r="N8" s="27"/>
      <c r="O8" s="27"/>
    </row>
    <row r="9" spans="1:15" ht="21" customHeight="1" x14ac:dyDescent="0.15">
      <c r="A9" s="27"/>
      <c r="B9" s="1100" t="s">
        <v>553</v>
      </c>
      <c r="C9" s="1101"/>
      <c r="D9" s="1101"/>
      <c r="E9" s="1102"/>
      <c r="F9" s="897"/>
      <c r="G9" s="896"/>
      <c r="H9" s="896"/>
      <c r="I9" s="896"/>
      <c r="J9" s="896"/>
      <c r="K9" s="898"/>
      <c r="L9" s="27"/>
      <c r="M9" s="27"/>
      <c r="N9" s="27"/>
      <c r="O9" s="27"/>
    </row>
    <row r="10" spans="1:15" ht="21" customHeight="1" x14ac:dyDescent="0.15">
      <c r="A10" s="27"/>
      <c r="B10" s="1103" t="s">
        <v>431</v>
      </c>
      <c r="C10" s="1104"/>
      <c r="D10" s="1104"/>
      <c r="E10" s="1082"/>
      <c r="F10" s="1095"/>
      <c r="G10" s="1096"/>
      <c r="H10" s="1096"/>
      <c r="I10" s="334" t="s">
        <v>354</v>
      </c>
      <c r="J10" s="1097"/>
      <c r="K10" s="1098"/>
      <c r="L10" s="27"/>
      <c r="M10" s="27"/>
      <c r="N10" s="27"/>
      <c r="O10" s="27"/>
    </row>
    <row r="11" spans="1:15" ht="21" customHeight="1" x14ac:dyDescent="0.15">
      <c r="A11" s="27"/>
      <c r="B11" s="1087" t="s">
        <v>211</v>
      </c>
      <c r="C11" s="1088"/>
      <c r="D11" s="1081" t="s">
        <v>54</v>
      </c>
      <c r="E11" s="1082"/>
      <c r="F11" s="1083"/>
      <c r="G11" s="1084"/>
      <c r="H11" s="1084"/>
      <c r="I11" s="1084"/>
      <c r="J11" s="1084"/>
      <c r="K11" s="1085"/>
      <c r="L11" s="27"/>
      <c r="M11" s="27"/>
      <c r="N11" s="27"/>
      <c r="O11" s="27"/>
    </row>
    <row r="12" spans="1:15" ht="21" customHeight="1" thickBot="1" x14ac:dyDescent="0.2">
      <c r="A12" s="27"/>
      <c r="B12" s="1089" t="s">
        <v>212</v>
      </c>
      <c r="C12" s="882"/>
      <c r="D12" s="882"/>
      <c r="E12" s="1090"/>
      <c r="F12" s="1086"/>
      <c r="G12" s="882"/>
      <c r="H12" s="882"/>
      <c r="I12" s="882"/>
      <c r="J12" s="882"/>
      <c r="K12" s="883"/>
      <c r="L12" s="27"/>
      <c r="M12" s="27"/>
      <c r="N12" s="27"/>
      <c r="O12" s="27"/>
    </row>
    <row r="13" spans="1:15" ht="36" customHeight="1" x14ac:dyDescent="0.15">
      <c r="A13" s="27"/>
      <c r="B13" s="668" t="s">
        <v>568</v>
      </c>
      <c r="C13" s="1079"/>
      <c r="D13" s="1079"/>
      <c r="E13" s="1080"/>
      <c r="F13" s="897"/>
      <c r="G13" s="896"/>
      <c r="H13" s="896"/>
      <c r="I13" s="896"/>
      <c r="J13" s="896"/>
      <c r="K13" s="898"/>
      <c r="L13" s="27"/>
      <c r="M13" s="27"/>
      <c r="N13" s="27"/>
      <c r="O13" s="27"/>
    </row>
    <row r="14" spans="1:15" ht="21" customHeight="1" x14ac:dyDescent="0.15">
      <c r="A14" s="27"/>
      <c r="B14" s="1103" t="s">
        <v>431</v>
      </c>
      <c r="C14" s="1104"/>
      <c r="D14" s="1104"/>
      <c r="E14" s="1082"/>
      <c r="F14" s="1095"/>
      <c r="G14" s="1096"/>
      <c r="H14" s="1096"/>
      <c r="I14" s="334" t="s">
        <v>354</v>
      </c>
      <c r="J14" s="1097"/>
      <c r="K14" s="1098"/>
      <c r="L14" s="27"/>
      <c r="M14" s="27"/>
      <c r="N14" s="27"/>
      <c r="O14" s="27"/>
    </row>
    <row r="15" spans="1:15" ht="21" customHeight="1" x14ac:dyDescent="0.15">
      <c r="A15" s="27"/>
      <c r="B15" s="1087" t="s">
        <v>211</v>
      </c>
      <c r="C15" s="1088"/>
      <c r="D15" s="1081" t="s">
        <v>54</v>
      </c>
      <c r="E15" s="1082"/>
      <c r="F15" s="1083"/>
      <c r="G15" s="1084"/>
      <c r="H15" s="1084"/>
      <c r="I15" s="1084"/>
      <c r="J15" s="1084"/>
      <c r="K15" s="1085"/>
      <c r="L15" s="27"/>
      <c r="M15" s="27"/>
      <c r="N15" s="27"/>
      <c r="O15" s="27"/>
    </row>
    <row r="16" spans="1:15" ht="21" customHeight="1" thickBot="1" x14ac:dyDescent="0.2">
      <c r="A16" s="27"/>
      <c r="B16" s="1089" t="s">
        <v>212</v>
      </c>
      <c r="C16" s="882"/>
      <c r="D16" s="882"/>
      <c r="E16" s="1090"/>
      <c r="F16" s="1086"/>
      <c r="G16" s="882"/>
      <c r="H16" s="882"/>
      <c r="I16" s="882"/>
      <c r="J16" s="882"/>
      <c r="K16" s="883"/>
      <c r="L16" s="27"/>
      <c r="M16" s="27"/>
      <c r="N16" s="27"/>
      <c r="O16" s="27"/>
    </row>
    <row r="17" spans="1:15" ht="21" customHeight="1" x14ac:dyDescent="0.15">
      <c r="A17" s="27"/>
      <c r="B17" s="498" t="s">
        <v>270</v>
      </c>
      <c r="C17" s="644"/>
      <c r="D17" s="644"/>
      <c r="E17" s="499"/>
      <c r="F17" s="1063"/>
      <c r="G17" s="1064"/>
      <c r="H17" s="1064"/>
      <c r="I17" s="1064"/>
      <c r="J17" s="1064"/>
      <c r="K17" s="1065"/>
      <c r="L17" s="27"/>
      <c r="M17" s="27"/>
      <c r="N17" s="27"/>
      <c r="O17" s="27"/>
    </row>
    <row r="18" spans="1:15" ht="21" customHeight="1" x14ac:dyDescent="0.15">
      <c r="A18" s="27"/>
      <c r="B18" s="468" t="s">
        <v>431</v>
      </c>
      <c r="C18" s="428"/>
      <c r="D18" s="428"/>
      <c r="E18" s="429"/>
      <c r="F18" s="1094"/>
      <c r="G18" s="1077"/>
      <c r="H18" s="1077"/>
      <c r="I18" s="89" t="s">
        <v>457</v>
      </c>
      <c r="J18" s="458"/>
      <c r="K18" s="459"/>
      <c r="L18" s="27"/>
      <c r="M18" s="27"/>
      <c r="N18" s="27"/>
      <c r="O18" s="27"/>
    </row>
    <row r="19" spans="1:15" ht="21" customHeight="1" x14ac:dyDescent="0.15">
      <c r="A19" s="27"/>
      <c r="B19" s="418" t="s">
        <v>211</v>
      </c>
      <c r="C19" s="419"/>
      <c r="D19" s="427" t="s">
        <v>54</v>
      </c>
      <c r="E19" s="429"/>
      <c r="F19" s="1034"/>
      <c r="G19" s="1035"/>
      <c r="H19" s="1035"/>
      <c r="I19" s="1035"/>
      <c r="J19" s="1035"/>
      <c r="K19" s="1036"/>
      <c r="L19" s="27"/>
      <c r="M19" s="27"/>
      <c r="N19" s="27"/>
      <c r="O19" s="27"/>
    </row>
    <row r="20" spans="1:15" ht="21" customHeight="1" thickBot="1" x14ac:dyDescent="0.2">
      <c r="A20" s="27"/>
      <c r="B20" s="496" t="s">
        <v>212</v>
      </c>
      <c r="C20" s="612"/>
      <c r="D20" s="612"/>
      <c r="E20" s="497"/>
      <c r="F20" s="1031"/>
      <c r="G20" s="1032"/>
      <c r="H20" s="1032"/>
      <c r="I20" s="1032"/>
      <c r="J20" s="1032"/>
      <c r="K20" s="1033"/>
      <c r="L20" s="27"/>
      <c r="M20" s="27"/>
      <c r="N20" s="27"/>
      <c r="O20" s="27"/>
    </row>
    <row r="21" spans="1:15" ht="36" customHeight="1" x14ac:dyDescent="0.15">
      <c r="A21" s="27"/>
      <c r="B21" s="1073" t="s">
        <v>556</v>
      </c>
      <c r="C21" s="644"/>
      <c r="D21" s="644"/>
      <c r="E21" s="499"/>
      <c r="F21" s="927"/>
      <c r="G21" s="1074"/>
      <c r="H21" s="1074"/>
      <c r="I21" s="1074"/>
      <c r="J21" s="1074"/>
      <c r="K21" s="1075"/>
      <c r="L21" s="27"/>
      <c r="M21" s="27"/>
      <c r="N21" s="27"/>
      <c r="O21" s="27"/>
    </row>
    <row r="22" spans="1:15" ht="21" customHeight="1" x14ac:dyDescent="0.15">
      <c r="A22" s="27"/>
      <c r="B22" s="468" t="s">
        <v>431</v>
      </c>
      <c r="C22" s="428"/>
      <c r="D22" s="428"/>
      <c r="E22" s="429"/>
      <c r="F22" s="1076"/>
      <c r="G22" s="1077"/>
      <c r="H22" s="1077"/>
      <c r="I22" s="89" t="s">
        <v>503</v>
      </c>
      <c r="J22" s="1058"/>
      <c r="K22" s="459"/>
      <c r="L22" s="27"/>
      <c r="M22" s="27"/>
      <c r="N22" s="27"/>
      <c r="O22" s="27"/>
    </row>
    <row r="23" spans="1:15" ht="21" customHeight="1" x14ac:dyDescent="0.15">
      <c r="A23" s="27"/>
      <c r="B23" s="418" t="s">
        <v>211</v>
      </c>
      <c r="C23" s="419"/>
      <c r="D23" s="427" t="s">
        <v>54</v>
      </c>
      <c r="E23" s="429"/>
      <c r="F23" s="561"/>
      <c r="G23" s="431"/>
      <c r="H23" s="431"/>
      <c r="I23" s="431"/>
      <c r="J23" s="431"/>
      <c r="K23" s="432"/>
      <c r="L23" s="27"/>
      <c r="M23" s="27"/>
      <c r="N23" s="27"/>
      <c r="O23" s="27"/>
    </row>
    <row r="24" spans="1:15" ht="21" customHeight="1" thickBot="1" x14ac:dyDescent="0.2">
      <c r="A24" s="27"/>
      <c r="B24" s="496" t="s">
        <v>212</v>
      </c>
      <c r="C24" s="612"/>
      <c r="D24" s="612"/>
      <c r="E24" s="497"/>
      <c r="F24" s="1078"/>
      <c r="G24" s="579"/>
      <c r="H24" s="579"/>
      <c r="I24" s="579"/>
      <c r="J24" s="579"/>
      <c r="K24" s="711"/>
      <c r="L24" s="27"/>
      <c r="M24" s="27"/>
      <c r="N24" s="27"/>
      <c r="O24" s="27"/>
    </row>
    <row r="25" spans="1:15" ht="21" customHeight="1" x14ac:dyDescent="0.15">
      <c r="A25" s="27"/>
      <c r="B25" s="498" t="s">
        <v>271</v>
      </c>
      <c r="C25" s="644"/>
      <c r="D25" s="644"/>
      <c r="E25" s="499"/>
      <c r="F25" s="1063"/>
      <c r="G25" s="1064"/>
      <c r="H25" s="1064"/>
      <c r="I25" s="1064"/>
      <c r="J25" s="1064"/>
      <c r="K25" s="1065"/>
      <c r="L25" s="27"/>
      <c r="M25" s="27"/>
      <c r="N25" s="27"/>
      <c r="O25" s="27"/>
    </row>
    <row r="26" spans="1:15" ht="21" customHeight="1" x14ac:dyDescent="0.15">
      <c r="A26" s="27"/>
      <c r="B26" s="468" t="s">
        <v>431</v>
      </c>
      <c r="C26" s="428"/>
      <c r="D26" s="428"/>
      <c r="E26" s="429"/>
      <c r="F26" s="1076"/>
      <c r="G26" s="1099"/>
      <c r="H26" s="1099"/>
      <c r="I26" s="89" t="s">
        <v>457</v>
      </c>
      <c r="J26" s="458"/>
      <c r="K26" s="459"/>
      <c r="L26" s="27"/>
      <c r="M26" s="27"/>
      <c r="N26" s="27"/>
      <c r="O26" s="27"/>
    </row>
    <row r="27" spans="1:15" ht="21" customHeight="1" x14ac:dyDescent="0.15">
      <c r="A27" s="27"/>
      <c r="B27" s="418" t="s">
        <v>211</v>
      </c>
      <c r="C27" s="419"/>
      <c r="D27" s="427" t="s">
        <v>54</v>
      </c>
      <c r="E27" s="429"/>
      <c r="F27" s="1034"/>
      <c r="G27" s="1035"/>
      <c r="H27" s="1035"/>
      <c r="I27" s="1035"/>
      <c r="J27" s="1035"/>
      <c r="K27" s="1036"/>
      <c r="L27" s="27"/>
      <c r="M27" s="27"/>
      <c r="N27" s="27"/>
      <c r="O27" s="27"/>
    </row>
    <row r="28" spans="1:15" ht="21" customHeight="1" thickBot="1" x14ac:dyDescent="0.2">
      <c r="A28" s="27"/>
      <c r="B28" s="496" t="s">
        <v>212</v>
      </c>
      <c r="C28" s="612"/>
      <c r="D28" s="612"/>
      <c r="E28" s="497"/>
      <c r="F28" s="1031"/>
      <c r="G28" s="1032"/>
      <c r="H28" s="1032"/>
      <c r="I28" s="1032"/>
      <c r="J28" s="1032"/>
      <c r="K28" s="1033"/>
      <c r="L28" s="27"/>
      <c r="M28" s="27"/>
      <c r="N28" s="27"/>
      <c r="O28" s="27"/>
    </row>
    <row r="29" spans="1:15" ht="21" customHeight="1" x14ac:dyDescent="0.15">
      <c r="A29" s="27"/>
      <c r="B29" s="5"/>
      <c r="C29" s="5"/>
      <c r="D29" s="5"/>
      <c r="E29" s="5"/>
      <c r="F29" s="271"/>
      <c r="G29" s="5"/>
      <c r="H29" s="5"/>
      <c r="I29" s="5"/>
      <c r="J29" s="5"/>
      <c r="K29" s="5"/>
      <c r="L29" s="27"/>
      <c r="M29" s="27"/>
      <c r="N29" s="27"/>
      <c r="O29" s="27"/>
    </row>
    <row r="30" spans="1:15" ht="21" customHeight="1" thickBot="1" x14ac:dyDescent="0.2">
      <c r="A30" s="27"/>
      <c r="B30" s="925" t="s">
        <v>213</v>
      </c>
      <c r="C30" s="1072"/>
      <c r="D30" s="1072"/>
      <c r="E30" s="1072"/>
      <c r="F30" s="1072"/>
      <c r="G30" s="1072"/>
      <c r="H30" s="1072"/>
      <c r="I30" s="1072"/>
      <c r="J30" s="1072"/>
      <c r="K30" s="27"/>
      <c r="L30" s="27"/>
      <c r="M30" s="27"/>
      <c r="N30" s="27"/>
      <c r="O30" s="27"/>
    </row>
    <row r="31" spans="1:15" ht="21" customHeight="1" x14ac:dyDescent="0.15">
      <c r="A31" s="27"/>
      <c r="B31" s="498" t="s">
        <v>63</v>
      </c>
      <c r="C31" s="644"/>
      <c r="D31" s="644"/>
      <c r="E31" s="499"/>
      <c r="F31" s="796" t="s">
        <v>576</v>
      </c>
      <c r="G31" s="605"/>
      <c r="H31" s="1059"/>
      <c r="I31" s="1059"/>
      <c r="J31" s="1059"/>
      <c r="K31" s="1060"/>
      <c r="L31" s="27"/>
      <c r="M31" s="27"/>
      <c r="N31" s="27"/>
      <c r="O31" s="27"/>
    </row>
    <row r="32" spans="1:15" ht="21" customHeight="1" x14ac:dyDescent="0.15">
      <c r="A32" s="27"/>
      <c r="B32" s="420"/>
      <c r="C32" s="645"/>
      <c r="D32" s="645"/>
      <c r="E32" s="421"/>
      <c r="F32" s="818" t="s">
        <v>577</v>
      </c>
      <c r="G32" s="840"/>
      <c r="H32" s="1037"/>
      <c r="I32" s="1037"/>
      <c r="J32" s="1037"/>
      <c r="K32" s="1038"/>
      <c r="L32" s="27"/>
      <c r="M32" s="27"/>
      <c r="N32" s="27"/>
      <c r="O32" s="27"/>
    </row>
    <row r="33" spans="1:15" ht="21" customHeight="1" x14ac:dyDescent="0.15">
      <c r="A33" s="27"/>
      <c r="B33" s="422"/>
      <c r="C33" s="695"/>
      <c r="D33" s="695"/>
      <c r="E33" s="423"/>
      <c r="F33" s="818" t="s">
        <v>45</v>
      </c>
      <c r="G33" s="1071"/>
      <c r="H33" s="1037"/>
      <c r="I33" s="1037"/>
      <c r="J33" s="1037"/>
      <c r="K33" s="1038"/>
      <c r="L33" s="27"/>
      <c r="M33" s="27"/>
      <c r="N33" s="27"/>
      <c r="O33" s="27"/>
    </row>
    <row r="34" spans="1:15" ht="21" customHeight="1" x14ac:dyDescent="0.15">
      <c r="A34" s="27"/>
      <c r="B34" s="470" t="s">
        <v>474</v>
      </c>
      <c r="C34" s="445"/>
      <c r="D34" s="445"/>
      <c r="E34" s="446"/>
      <c r="F34" s="424"/>
      <c r="G34" s="425"/>
      <c r="H34" s="425"/>
      <c r="I34" s="425"/>
      <c r="J34" s="425"/>
      <c r="K34" s="426"/>
      <c r="L34" s="27"/>
      <c r="M34" s="27"/>
      <c r="N34" s="27"/>
      <c r="O34" s="27"/>
    </row>
    <row r="35" spans="1:15" ht="21" customHeight="1" thickBot="1" x14ac:dyDescent="0.2">
      <c r="A35" s="27"/>
      <c r="B35" s="1020" t="s">
        <v>214</v>
      </c>
      <c r="C35" s="1021"/>
      <c r="D35" s="1021"/>
      <c r="E35" s="1006"/>
      <c r="F35" s="864"/>
      <c r="G35" s="865"/>
      <c r="H35" s="1046"/>
      <c r="I35" s="1046"/>
      <c r="J35" s="1046"/>
      <c r="K35" s="1047"/>
      <c r="L35" s="27"/>
      <c r="M35" s="27"/>
      <c r="N35" s="27"/>
      <c r="O35" s="27"/>
    </row>
    <row r="36" spans="1:15" ht="21" customHeight="1" x14ac:dyDescent="0.15">
      <c r="A36" s="27"/>
      <c r="B36" s="27"/>
      <c r="C36" s="27"/>
      <c r="D36" s="27"/>
      <c r="E36" s="27"/>
      <c r="F36" s="26"/>
      <c r="G36" s="27"/>
      <c r="H36" s="26"/>
      <c r="I36" s="27"/>
      <c r="J36" s="27"/>
      <c r="K36" s="27"/>
      <c r="L36" s="27"/>
      <c r="M36" s="27"/>
      <c r="N36" s="27"/>
      <c r="O36" s="27"/>
    </row>
    <row r="37" spans="1:15" ht="21" customHeight="1" thickBot="1" x14ac:dyDescent="0.2">
      <c r="A37" s="27"/>
      <c r="B37" s="1061" t="s">
        <v>215</v>
      </c>
      <c r="C37" s="1061"/>
      <c r="D37" s="1061"/>
      <c r="E37" s="1061"/>
      <c r="F37" s="1061"/>
      <c r="G37" s="1062"/>
      <c r="H37" s="1062"/>
      <c r="I37" s="272"/>
      <c r="J37" s="273"/>
      <c r="K37" s="273"/>
      <c r="L37" s="27"/>
      <c r="M37" s="27"/>
      <c r="N37" s="27"/>
      <c r="O37" s="27"/>
    </row>
    <row r="38" spans="1:15" ht="21" customHeight="1" x14ac:dyDescent="0.15">
      <c r="A38" s="27"/>
      <c r="B38" s="1073" t="s">
        <v>416</v>
      </c>
      <c r="C38" s="1116"/>
      <c r="D38" s="1111"/>
      <c r="E38" s="1112"/>
      <c r="F38" s="1051" t="s">
        <v>285</v>
      </c>
      <c r="G38" s="1052"/>
      <c r="H38" s="1053"/>
      <c r="I38" s="1054"/>
      <c r="J38" s="1054"/>
      <c r="K38" s="1055"/>
      <c r="L38" s="27"/>
      <c r="M38" s="27"/>
      <c r="N38" s="27"/>
      <c r="O38" s="27"/>
    </row>
    <row r="39" spans="1:15" ht="21" customHeight="1" x14ac:dyDescent="0.15">
      <c r="A39" s="27"/>
      <c r="B39" s="439"/>
      <c r="C39" s="440"/>
      <c r="D39" s="1107"/>
      <c r="E39" s="1108"/>
      <c r="F39" s="1000"/>
      <c r="G39" s="331" t="s">
        <v>283</v>
      </c>
      <c r="H39" s="274"/>
      <c r="I39" s="1117"/>
      <c r="J39" s="1117"/>
      <c r="K39" s="1118"/>
      <c r="L39" s="27"/>
      <c r="M39" s="27"/>
      <c r="N39" s="27"/>
      <c r="O39" s="27"/>
    </row>
    <row r="40" spans="1:15" ht="21" customHeight="1" x14ac:dyDescent="0.15">
      <c r="A40" s="27"/>
      <c r="B40" s="439"/>
      <c r="C40" s="440"/>
      <c r="D40" s="1107"/>
      <c r="E40" s="1108"/>
      <c r="F40" s="1000"/>
      <c r="G40" s="572" t="s">
        <v>284</v>
      </c>
      <c r="H40" s="862"/>
      <c r="I40" s="862"/>
      <c r="J40" s="862"/>
      <c r="K40" s="1050"/>
      <c r="L40" s="27"/>
      <c r="M40" s="27"/>
      <c r="N40" s="27"/>
      <c r="O40" s="27"/>
    </row>
    <row r="41" spans="1:15" ht="21" customHeight="1" x14ac:dyDescent="0.15">
      <c r="A41" s="27"/>
      <c r="B41" s="437"/>
      <c r="C41" s="438"/>
      <c r="D41" s="1113"/>
      <c r="E41" s="1114"/>
      <c r="F41" s="1067"/>
      <c r="G41" s="573"/>
      <c r="H41" s="919" t="s">
        <v>286</v>
      </c>
      <c r="I41" s="840"/>
      <c r="J41" s="1048"/>
      <c r="K41" s="1049"/>
      <c r="L41" s="27"/>
      <c r="M41" s="27"/>
      <c r="N41" s="27"/>
      <c r="O41" s="27"/>
    </row>
    <row r="42" spans="1:15" ht="21" customHeight="1" x14ac:dyDescent="0.15">
      <c r="A42" s="27"/>
      <c r="B42" s="435" t="s">
        <v>216</v>
      </c>
      <c r="C42" s="1115"/>
      <c r="D42" s="1105"/>
      <c r="E42" s="1106"/>
      <c r="F42" s="1000" t="s">
        <v>285</v>
      </c>
      <c r="G42" s="996"/>
      <c r="H42" s="996"/>
      <c r="I42" s="996"/>
      <c r="J42" s="996"/>
      <c r="K42" s="1068"/>
      <c r="L42" s="27"/>
      <c r="M42" s="27"/>
      <c r="N42" s="27"/>
      <c r="O42" s="27"/>
    </row>
    <row r="43" spans="1:15" ht="21" customHeight="1" x14ac:dyDescent="0.15">
      <c r="A43" s="27"/>
      <c r="B43" s="439"/>
      <c r="C43" s="991"/>
      <c r="D43" s="1107"/>
      <c r="E43" s="1108"/>
      <c r="F43" s="1057"/>
      <c r="G43" s="332" t="s">
        <v>217</v>
      </c>
      <c r="H43" s="275"/>
      <c r="I43" s="276"/>
      <c r="J43" s="276"/>
      <c r="K43" s="277"/>
      <c r="L43" s="27"/>
      <c r="M43" s="27"/>
      <c r="N43" s="27"/>
      <c r="O43" s="27"/>
    </row>
    <row r="44" spans="1:15" ht="21" customHeight="1" x14ac:dyDescent="0.15">
      <c r="A44" s="27"/>
      <c r="B44" s="439"/>
      <c r="C44" s="991"/>
      <c r="D44" s="1107"/>
      <c r="E44" s="1108"/>
      <c r="F44" s="1057"/>
      <c r="G44" s="332" t="s">
        <v>219</v>
      </c>
      <c r="H44" s="1066"/>
      <c r="I44" s="1037"/>
      <c r="J44" s="1037"/>
      <c r="K44" s="1038"/>
      <c r="L44" s="27"/>
      <c r="M44" s="27"/>
      <c r="N44" s="27"/>
      <c r="O44" s="27"/>
    </row>
    <row r="45" spans="1:15" ht="21" customHeight="1" x14ac:dyDescent="0.15">
      <c r="A45" s="27"/>
      <c r="B45" s="439"/>
      <c r="C45" s="991"/>
      <c r="D45" s="1107"/>
      <c r="E45" s="1108"/>
      <c r="F45" s="1057"/>
      <c r="G45" s="720" t="s">
        <v>218</v>
      </c>
      <c r="H45" s="861"/>
      <c r="I45" s="862"/>
      <c r="J45" s="1048"/>
      <c r="K45" s="1049"/>
      <c r="L45" s="27"/>
      <c r="M45" s="27"/>
      <c r="N45" s="27"/>
      <c r="O45" s="27"/>
    </row>
    <row r="46" spans="1:15" ht="21" customHeight="1" thickBot="1" x14ac:dyDescent="0.2">
      <c r="A46" s="27"/>
      <c r="B46" s="703"/>
      <c r="C46" s="704"/>
      <c r="D46" s="1109"/>
      <c r="E46" s="1110"/>
      <c r="F46" s="1030"/>
      <c r="G46" s="1030"/>
      <c r="H46" s="849" t="s">
        <v>286</v>
      </c>
      <c r="I46" s="850"/>
      <c r="J46" s="1069"/>
      <c r="K46" s="1070"/>
      <c r="L46" s="27"/>
      <c r="M46" s="27"/>
      <c r="N46" s="27"/>
      <c r="O46" s="27"/>
    </row>
    <row r="47" spans="1:15" ht="21" customHeight="1" x14ac:dyDescent="0.15">
      <c r="A47" s="27"/>
      <c r="B47" s="105"/>
      <c r="C47" s="105"/>
      <c r="D47" s="5"/>
      <c r="E47" s="5"/>
      <c r="F47" s="271"/>
      <c r="G47" s="271"/>
      <c r="H47" s="271"/>
      <c r="I47" s="271"/>
      <c r="J47" s="271"/>
      <c r="K47" s="271"/>
      <c r="L47" s="27"/>
      <c r="M47" s="27"/>
      <c r="N47" s="27"/>
      <c r="O47" s="27"/>
    </row>
    <row r="48" spans="1:15" ht="21" customHeight="1" thickBot="1" x14ac:dyDescent="0.2">
      <c r="A48" s="182" t="s">
        <v>221</v>
      </c>
      <c r="B48" s="1056" t="s">
        <v>222</v>
      </c>
      <c r="C48" s="1056"/>
      <c r="D48" s="642"/>
      <c r="E48" s="642"/>
      <c r="F48" s="642"/>
      <c r="G48" s="642"/>
      <c r="H48" s="642"/>
      <c r="I48" s="27"/>
      <c r="J48" s="27"/>
      <c r="K48" s="27"/>
      <c r="L48" s="27"/>
      <c r="M48" s="27"/>
      <c r="N48" s="27"/>
      <c r="O48" s="27"/>
    </row>
    <row r="49" spans="1:15" ht="21" customHeight="1" x14ac:dyDescent="0.15">
      <c r="A49" s="26"/>
      <c r="B49" s="819" t="s">
        <v>223</v>
      </c>
      <c r="C49" s="817"/>
      <c r="D49" s="993"/>
      <c r="E49" s="994"/>
      <c r="F49" s="994"/>
      <c r="G49" s="994"/>
      <c r="H49" s="994"/>
      <c r="I49" s="994"/>
      <c r="J49" s="994"/>
      <c r="K49" s="1045"/>
      <c r="L49" s="27"/>
      <c r="M49" s="27"/>
      <c r="N49" s="27"/>
      <c r="O49" s="27"/>
    </row>
    <row r="50" spans="1:15" ht="21" customHeight="1" x14ac:dyDescent="0.15">
      <c r="A50" s="26"/>
      <c r="B50" s="736" t="s">
        <v>224</v>
      </c>
      <c r="C50" s="749"/>
      <c r="D50" s="861"/>
      <c r="E50" s="862"/>
      <c r="F50" s="862"/>
      <c r="G50" s="862"/>
      <c r="H50" s="862"/>
      <c r="I50" s="862"/>
      <c r="J50" s="862"/>
      <c r="K50" s="1050"/>
      <c r="L50" s="27"/>
      <c r="M50" s="27"/>
      <c r="N50" s="27"/>
      <c r="O50" s="27"/>
    </row>
    <row r="51" spans="1:15" ht="21" customHeight="1" x14ac:dyDescent="0.15">
      <c r="A51" s="26"/>
      <c r="B51" s="757" t="s">
        <v>225</v>
      </c>
      <c r="C51" s="1057"/>
      <c r="D51" s="1042"/>
      <c r="E51" s="1043"/>
      <c r="F51" s="1043"/>
      <c r="G51" s="1043"/>
      <c r="H51" s="1043"/>
      <c r="I51" s="1043"/>
      <c r="J51" s="1043"/>
      <c r="K51" s="1044"/>
      <c r="L51" s="27"/>
      <c r="M51" s="27"/>
      <c r="N51" s="27"/>
      <c r="O51" s="27"/>
    </row>
    <row r="52" spans="1:15" ht="21" customHeight="1" x14ac:dyDescent="0.15">
      <c r="A52" s="26"/>
      <c r="B52" s="736" t="s">
        <v>226</v>
      </c>
      <c r="C52" s="749"/>
      <c r="D52" s="1042"/>
      <c r="E52" s="1043"/>
      <c r="F52" s="1043"/>
      <c r="G52" s="1043"/>
      <c r="H52" s="1043"/>
      <c r="I52" s="1043"/>
      <c r="J52" s="1043"/>
      <c r="K52" s="1044"/>
      <c r="L52" s="27"/>
      <c r="M52" s="27"/>
      <c r="N52" s="27"/>
      <c r="O52" s="27"/>
    </row>
    <row r="53" spans="1:15" ht="21" customHeight="1" thickBot="1" x14ac:dyDescent="0.2">
      <c r="A53" s="26"/>
      <c r="B53" s="1029" t="s">
        <v>227</v>
      </c>
      <c r="C53" s="1030"/>
      <c r="D53" s="1039"/>
      <c r="E53" s="1040"/>
      <c r="F53" s="1040"/>
      <c r="G53" s="1040"/>
      <c r="H53" s="1040"/>
      <c r="I53" s="1040"/>
      <c r="J53" s="1040"/>
      <c r="K53" s="1041"/>
      <c r="L53" s="27"/>
      <c r="M53" s="27"/>
      <c r="N53" s="27"/>
      <c r="O53" s="27"/>
    </row>
  </sheetData>
  <mergeCells count="111">
    <mergeCell ref="G45:G46"/>
    <mergeCell ref="H46:I46"/>
    <mergeCell ref="H41:I41"/>
    <mergeCell ref="D42:E46"/>
    <mergeCell ref="D38:E41"/>
    <mergeCell ref="B42:C46"/>
    <mergeCell ref="B38:C41"/>
    <mergeCell ref="I39:K39"/>
    <mergeCell ref="B35:E35"/>
    <mergeCell ref="F8:K8"/>
    <mergeCell ref="D6:E6"/>
    <mergeCell ref="F14:H14"/>
    <mergeCell ref="J14:K14"/>
    <mergeCell ref="F10:H10"/>
    <mergeCell ref="J10:K10"/>
    <mergeCell ref="D7:E7"/>
    <mergeCell ref="B8:E8"/>
    <mergeCell ref="F26:H26"/>
    <mergeCell ref="J26:K26"/>
    <mergeCell ref="B9:E9"/>
    <mergeCell ref="F9:K9"/>
    <mergeCell ref="B18:E18"/>
    <mergeCell ref="F12:K12"/>
    <mergeCell ref="B10:E10"/>
    <mergeCell ref="B19:C19"/>
    <mergeCell ref="F18:H18"/>
    <mergeCell ref="J18:K18"/>
    <mergeCell ref="D11:E11"/>
    <mergeCell ref="F11:K11"/>
    <mergeCell ref="F17:K17"/>
    <mergeCell ref="B11:C11"/>
    <mergeCell ref="B12:E12"/>
    <mergeCell ref="B14:E14"/>
    <mergeCell ref="B1:E1"/>
    <mergeCell ref="B3:E3"/>
    <mergeCell ref="B4:E4"/>
    <mergeCell ref="B2:K2"/>
    <mergeCell ref="D5:E5"/>
    <mergeCell ref="F3:K3"/>
    <mergeCell ref="J4:K4"/>
    <mergeCell ref="F5:K5"/>
    <mergeCell ref="F4:H4"/>
    <mergeCell ref="B5:C7"/>
    <mergeCell ref="F6:K6"/>
    <mergeCell ref="F7:K7"/>
    <mergeCell ref="B21:E21"/>
    <mergeCell ref="F21:K21"/>
    <mergeCell ref="B22:E22"/>
    <mergeCell ref="F22:H22"/>
    <mergeCell ref="B24:E24"/>
    <mergeCell ref="F24:K24"/>
    <mergeCell ref="B20:E20"/>
    <mergeCell ref="F20:K20"/>
    <mergeCell ref="B13:E13"/>
    <mergeCell ref="D15:E15"/>
    <mergeCell ref="F15:K15"/>
    <mergeCell ref="F13:K13"/>
    <mergeCell ref="F16:K16"/>
    <mergeCell ref="D19:E19"/>
    <mergeCell ref="B17:E17"/>
    <mergeCell ref="F19:K19"/>
    <mergeCell ref="B15:C15"/>
    <mergeCell ref="B16:E16"/>
    <mergeCell ref="B48:H48"/>
    <mergeCell ref="B49:C49"/>
    <mergeCell ref="B50:C50"/>
    <mergeCell ref="B51:C51"/>
    <mergeCell ref="J22:K22"/>
    <mergeCell ref="B23:C23"/>
    <mergeCell ref="D23:E23"/>
    <mergeCell ref="F23:K23"/>
    <mergeCell ref="H31:K31"/>
    <mergeCell ref="B37:H37"/>
    <mergeCell ref="B25:E25"/>
    <mergeCell ref="F25:K25"/>
    <mergeCell ref="H44:K44"/>
    <mergeCell ref="H33:K33"/>
    <mergeCell ref="F43:F46"/>
    <mergeCell ref="G40:G41"/>
    <mergeCell ref="F39:F41"/>
    <mergeCell ref="H40:K40"/>
    <mergeCell ref="F42:K42"/>
    <mergeCell ref="J46:K46"/>
    <mergeCell ref="F33:G33"/>
    <mergeCell ref="B34:E34"/>
    <mergeCell ref="F34:K34"/>
    <mergeCell ref="B30:J30"/>
    <mergeCell ref="B53:C53"/>
    <mergeCell ref="F31:G31"/>
    <mergeCell ref="B26:E26"/>
    <mergeCell ref="F28:K28"/>
    <mergeCell ref="F32:G32"/>
    <mergeCell ref="B28:E28"/>
    <mergeCell ref="D27:E27"/>
    <mergeCell ref="F27:K27"/>
    <mergeCell ref="B27:C27"/>
    <mergeCell ref="H32:K32"/>
    <mergeCell ref="D53:K53"/>
    <mergeCell ref="D51:K51"/>
    <mergeCell ref="D49:K49"/>
    <mergeCell ref="F35:G35"/>
    <mergeCell ref="H35:K35"/>
    <mergeCell ref="J41:K41"/>
    <mergeCell ref="D52:K52"/>
    <mergeCell ref="D50:K50"/>
    <mergeCell ref="H45:I45"/>
    <mergeCell ref="J45:K45"/>
    <mergeCell ref="B52:C52"/>
    <mergeCell ref="B31:E33"/>
    <mergeCell ref="F38:G38"/>
    <mergeCell ref="H38:K38"/>
  </mergeCells>
  <phoneticPr fontId="2"/>
  <dataValidations count="4">
    <dataValidation type="list" allowBlank="1" showInputMessage="1" showErrorMessage="1" sqref="F35 D38 H40 D42 H45">
      <formula1>"あり,なし"</formula1>
    </dataValidation>
    <dataValidation type="list" allowBlank="1" showInputMessage="1" showErrorMessage="1" sqref="H39 H43">
      <formula1>"昭和,平成"</formula1>
    </dataValidation>
    <dataValidation type="list" allowBlank="1" showInputMessage="1" showErrorMessage="1" sqref="D49:D50">
      <formula1>"入居希望者に公開,入居希望者に交付,入居希望者に公開・入居希望者に交付,公開していない"</formula1>
    </dataValidation>
    <dataValidation type="list" allowBlank="1"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81"/>
  <sheetViews>
    <sheetView view="pageBreakPreview" topLeftCell="A16" zoomScaleNormal="85" zoomScaleSheetLayoutView="100" workbookViewId="0">
      <selection activeCell="K30" sqref="K30"/>
    </sheetView>
  </sheetViews>
  <sheetFormatPr defaultRowHeight="22.5" customHeight="1" x14ac:dyDescent="0.15"/>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5" width="13" style="18" customWidth="1"/>
    <col min="16" max="16384" width="9" style="18"/>
  </cols>
  <sheetData>
    <row r="1" spans="1:18" ht="21" customHeight="1" thickBot="1" x14ac:dyDescent="0.2">
      <c r="A1" s="86">
        <v>10</v>
      </c>
      <c r="B1" s="654" t="s">
        <v>45</v>
      </c>
      <c r="C1" s="654"/>
      <c r="D1" s="654"/>
      <c r="E1" s="86"/>
    </row>
    <row r="2" spans="1:18" ht="21" customHeight="1" x14ac:dyDescent="0.15">
      <c r="B2" s="498" t="s">
        <v>289</v>
      </c>
      <c r="C2" s="644"/>
      <c r="D2" s="499"/>
      <c r="E2" s="1144"/>
      <c r="F2" s="1051" t="s">
        <v>285</v>
      </c>
      <c r="G2" s="1147"/>
      <c r="H2" s="1147"/>
      <c r="I2" s="1147"/>
      <c r="J2" s="1147"/>
      <c r="K2" s="1148"/>
    </row>
    <row r="3" spans="1:18" ht="21" customHeight="1" x14ac:dyDescent="0.15">
      <c r="B3" s="420"/>
      <c r="C3" s="645"/>
      <c r="D3" s="421"/>
      <c r="E3" s="1145"/>
      <c r="F3" s="1131"/>
      <c r="G3" s="279" t="s">
        <v>288</v>
      </c>
      <c r="H3" s="177" t="s">
        <v>331</v>
      </c>
      <c r="I3" s="131"/>
      <c r="J3" s="129" t="s">
        <v>332</v>
      </c>
      <c r="K3" s="138"/>
      <c r="L3" s="83"/>
    </row>
    <row r="4" spans="1:18" ht="21" customHeight="1" x14ac:dyDescent="0.15">
      <c r="B4" s="420"/>
      <c r="C4" s="645"/>
      <c r="D4" s="421"/>
      <c r="E4" s="1145"/>
      <c r="F4" s="1132"/>
      <c r="G4" s="280" t="s">
        <v>287</v>
      </c>
      <c r="H4" s="424"/>
      <c r="I4" s="425"/>
      <c r="J4" s="425"/>
      <c r="K4" s="426"/>
    </row>
    <row r="5" spans="1:18" ht="36" customHeight="1" x14ac:dyDescent="0.15">
      <c r="B5" s="420"/>
      <c r="C5" s="645"/>
      <c r="D5" s="421"/>
      <c r="E5" s="1145"/>
      <c r="F5" s="999" t="s">
        <v>272</v>
      </c>
      <c r="G5" s="857"/>
      <c r="H5" s="1119"/>
      <c r="I5" s="1119"/>
      <c r="J5" s="1119"/>
      <c r="K5" s="1120"/>
    </row>
    <row r="6" spans="1:18" ht="36" customHeight="1" x14ac:dyDescent="0.15">
      <c r="B6" s="418" t="s">
        <v>236</v>
      </c>
      <c r="C6" s="655"/>
      <c r="D6" s="419"/>
      <c r="E6" s="281"/>
      <c r="F6" s="999" t="s">
        <v>290</v>
      </c>
      <c r="G6" s="857"/>
      <c r="H6" s="1119"/>
      <c r="I6" s="1119"/>
      <c r="J6" s="1119"/>
      <c r="K6" s="1120"/>
    </row>
    <row r="7" spans="1:18" ht="21" customHeight="1" x14ac:dyDescent="0.15">
      <c r="B7" s="418" t="s">
        <v>497</v>
      </c>
      <c r="C7" s="655"/>
      <c r="D7" s="419"/>
      <c r="E7" s="648"/>
      <c r="F7" s="649"/>
      <c r="G7" s="649"/>
      <c r="H7" s="649"/>
      <c r="I7" s="649"/>
      <c r="J7" s="649"/>
      <c r="K7" s="650"/>
    </row>
    <row r="8" spans="1:18" ht="21" customHeight="1" x14ac:dyDescent="0.15">
      <c r="B8" s="418" t="s">
        <v>404</v>
      </c>
      <c r="C8" s="655"/>
      <c r="D8" s="419"/>
      <c r="E8" s="648"/>
      <c r="F8" s="649"/>
      <c r="G8" s="649"/>
      <c r="H8" s="649"/>
      <c r="I8" s="649"/>
      <c r="J8" s="649"/>
      <c r="K8" s="650"/>
    </row>
    <row r="9" spans="1:18" ht="18" customHeight="1" x14ac:dyDescent="0.15">
      <c r="B9" s="435" t="s">
        <v>493</v>
      </c>
      <c r="C9" s="1115"/>
      <c r="D9" s="436"/>
      <c r="E9" s="1129"/>
      <c r="F9" s="999" t="s">
        <v>353</v>
      </c>
      <c r="G9" s="915"/>
      <c r="H9" s="1119"/>
      <c r="I9" s="1119"/>
      <c r="J9" s="1119"/>
      <c r="K9" s="1120"/>
    </row>
    <row r="10" spans="1:18" ht="18" customHeight="1" x14ac:dyDescent="0.15">
      <c r="B10" s="437"/>
      <c r="C10" s="904"/>
      <c r="D10" s="438"/>
      <c r="E10" s="1130"/>
      <c r="F10" s="1067"/>
      <c r="G10" s="918"/>
      <c r="H10" s="1122"/>
      <c r="I10" s="1122"/>
      <c r="J10" s="1122"/>
      <c r="K10" s="1123"/>
    </row>
    <row r="11" spans="1:18" ht="45" customHeight="1" x14ac:dyDescent="0.15">
      <c r="B11" s="435" t="s">
        <v>601</v>
      </c>
      <c r="C11" s="1115"/>
      <c r="D11" s="436"/>
      <c r="E11" s="535"/>
      <c r="F11" s="554"/>
      <c r="G11" s="554"/>
      <c r="H11" s="554"/>
      <c r="I11" s="554"/>
      <c r="J11" s="554"/>
      <c r="K11" s="1146"/>
    </row>
    <row r="12" spans="1:18" ht="36" customHeight="1" x14ac:dyDescent="0.15">
      <c r="B12" s="283"/>
      <c r="C12" s="1124" t="s">
        <v>220</v>
      </c>
      <c r="D12" s="436"/>
      <c r="E12" s="1135"/>
      <c r="F12" s="1136"/>
      <c r="G12" s="1136"/>
      <c r="H12" s="1136"/>
      <c r="I12" s="1136"/>
      <c r="J12" s="1136"/>
      <c r="K12" s="1137"/>
    </row>
    <row r="13" spans="1:18" ht="21" customHeight="1" x14ac:dyDescent="0.15">
      <c r="B13" s="283"/>
      <c r="C13" s="1124" t="s">
        <v>596</v>
      </c>
      <c r="D13" s="436"/>
      <c r="E13" s="861"/>
      <c r="F13" s="862"/>
      <c r="G13" s="862"/>
      <c r="H13" s="862"/>
      <c r="I13" s="862"/>
      <c r="J13" s="862"/>
      <c r="K13" s="1050"/>
    </row>
    <row r="14" spans="1:18" ht="18" customHeight="1" x14ac:dyDescent="0.15">
      <c r="B14" s="283"/>
      <c r="C14" s="1151"/>
      <c r="D14" s="440"/>
      <c r="E14" s="1124" t="s">
        <v>396</v>
      </c>
      <c r="F14" s="436"/>
      <c r="G14" s="1138"/>
      <c r="H14" s="1139"/>
      <c r="I14" s="1139"/>
      <c r="J14" s="1139"/>
      <c r="K14" s="1140"/>
    </row>
    <row r="15" spans="1:18" ht="18" customHeight="1" x14ac:dyDescent="0.15">
      <c r="B15" s="283"/>
      <c r="C15" s="1152"/>
      <c r="D15" s="438"/>
      <c r="E15" s="1152"/>
      <c r="F15" s="438"/>
      <c r="G15" s="1141"/>
      <c r="H15" s="1142"/>
      <c r="I15" s="1142"/>
      <c r="J15" s="1142"/>
      <c r="K15" s="1143"/>
    </row>
    <row r="16" spans="1:18" ht="36" customHeight="1" x14ac:dyDescent="0.15">
      <c r="B16" s="333"/>
      <c r="C16" s="1124" t="s">
        <v>374</v>
      </c>
      <c r="D16" s="436"/>
      <c r="E16" s="607"/>
      <c r="F16" s="608"/>
      <c r="G16" s="608"/>
      <c r="H16" s="608"/>
      <c r="I16" s="608"/>
      <c r="J16" s="608"/>
      <c r="K16" s="609"/>
      <c r="P16" s="284"/>
      <c r="Q16" s="285"/>
      <c r="R16" s="285"/>
    </row>
    <row r="17" spans="2:18" ht="21" customHeight="1" x14ac:dyDescent="0.15">
      <c r="B17" s="435" t="s">
        <v>394</v>
      </c>
      <c r="C17" s="1115"/>
      <c r="D17" s="436"/>
      <c r="E17" s="174"/>
      <c r="F17" s="40"/>
      <c r="G17" s="40"/>
      <c r="H17" s="40"/>
      <c r="I17" s="40"/>
      <c r="J17" s="40"/>
      <c r="K17" s="41"/>
    </row>
    <row r="18" spans="2:18" ht="21" customHeight="1" x14ac:dyDescent="0.15">
      <c r="B18" s="335"/>
      <c r="C18" s="1124" t="s">
        <v>395</v>
      </c>
      <c r="D18" s="436"/>
      <c r="E18" s="1153"/>
      <c r="F18" s="1154"/>
      <c r="G18" s="1154"/>
      <c r="H18" s="1154"/>
      <c r="I18" s="1154"/>
      <c r="J18" s="1154"/>
      <c r="K18" s="1155"/>
    </row>
    <row r="19" spans="2:18" ht="21" customHeight="1" x14ac:dyDescent="0.15">
      <c r="B19" s="333"/>
      <c r="C19" s="1124" t="s">
        <v>396</v>
      </c>
      <c r="D19" s="436"/>
      <c r="E19" s="1153"/>
      <c r="F19" s="1154"/>
      <c r="G19" s="1154"/>
      <c r="H19" s="1154"/>
      <c r="I19" s="1154"/>
      <c r="J19" s="1154"/>
      <c r="K19" s="1155"/>
    </row>
    <row r="20" spans="2:18" ht="36" customHeight="1" thickBot="1" x14ac:dyDescent="0.2">
      <c r="B20" s="286"/>
      <c r="C20" s="1133" t="s">
        <v>374</v>
      </c>
      <c r="D20" s="484"/>
      <c r="E20" s="1134"/>
      <c r="F20" s="674"/>
      <c r="G20" s="674"/>
      <c r="H20" s="674"/>
      <c r="I20" s="674"/>
      <c r="J20" s="674"/>
      <c r="K20" s="675"/>
      <c r="P20" s="284"/>
      <c r="Q20" s="285"/>
      <c r="R20" s="285"/>
    </row>
    <row r="21" spans="2:18" ht="21" customHeight="1" x14ac:dyDescent="0.15">
      <c r="B21" s="5"/>
      <c r="C21" s="5"/>
      <c r="D21" s="5"/>
      <c r="E21" s="5"/>
      <c r="F21" s="5"/>
      <c r="G21" s="5"/>
      <c r="H21" s="5"/>
      <c r="I21" s="5"/>
      <c r="J21" s="5"/>
      <c r="K21" s="5"/>
    </row>
    <row r="22" spans="2:18" ht="21" customHeight="1" x14ac:dyDescent="0.15">
      <c r="B22" s="5"/>
      <c r="C22" s="5"/>
      <c r="D22" s="5"/>
      <c r="E22" s="5"/>
      <c r="F22" s="5"/>
      <c r="G22" s="5"/>
      <c r="H22" s="5"/>
      <c r="I22" s="5"/>
      <c r="J22" s="5"/>
      <c r="K22" s="5"/>
    </row>
    <row r="23" spans="2:18" ht="21" customHeight="1" x14ac:dyDescent="0.15">
      <c r="B23" s="64"/>
      <c r="C23" s="1128" t="s">
        <v>735</v>
      </c>
      <c r="D23" s="1128"/>
      <c r="E23" s="1128"/>
      <c r="F23" s="1149"/>
      <c r="G23" s="1150"/>
      <c r="H23" s="1150"/>
      <c r="I23" s="1150"/>
      <c r="J23" s="1150"/>
      <c r="K23" s="1150"/>
    </row>
    <row r="24" spans="2:18" ht="21" customHeight="1" x14ac:dyDescent="0.15">
      <c r="B24" s="64"/>
      <c r="C24" s="1128" t="s">
        <v>736</v>
      </c>
      <c r="D24" s="1128"/>
      <c r="E24" s="1128"/>
      <c r="F24" s="1128"/>
      <c r="G24" s="1128"/>
      <c r="H24" s="1128"/>
      <c r="I24" s="1128"/>
      <c r="J24" s="1128"/>
      <c r="K24" s="1128"/>
    </row>
    <row r="25" spans="2:18" ht="21" customHeight="1" x14ac:dyDescent="0.15">
      <c r="B25" s="64"/>
      <c r="C25" s="1158" t="s">
        <v>752</v>
      </c>
      <c r="D25" s="1128"/>
      <c r="E25" s="1128"/>
      <c r="F25" s="1128"/>
      <c r="G25" s="1128"/>
      <c r="H25" s="1128"/>
      <c r="I25" s="1128"/>
      <c r="J25" s="1128"/>
      <c r="K25" s="1128"/>
    </row>
    <row r="26" spans="2:18" ht="21" customHeight="1" x14ac:dyDescent="0.15">
      <c r="B26" s="64"/>
      <c r="C26" s="1128" t="s">
        <v>737</v>
      </c>
      <c r="D26" s="1128"/>
      <c r="E26" s="1128"/>
      <c r="F26" s="1128"/>
      <c r="G26" s="1128"/>
      <c r="H26" s="1128"/>
      <c r="I26" s="1128"/>
      <c r="J26" s="1128"/>
      <c r="K26" s="1128"/>
    </row>
    <row r="27" spans="2:18" ht="21" customHeight="1" x14ac:dyDescent="0.15">
      <c r="B27" s="64"/>
      <c r="C27" s="67"/>
      <c r="D27" s="67"/>
      <c r="E27" s="67"/>
      <c r="F27" s="99"/>
      <c r="G27" s="72"/>
      <c r="H27" s="99"/>
      <c r="I27" s="72"/>
      <c r="J27" s="72"/>
      <c r="K27" s="72"/>
    </row>
    <row r="28" spans="2:18" ht="36" customHeight="1" x14ac:dyDescent="0.15">
      <c r="B28" s="1156" t="s">
        <v>579</v>
      </c>
      <c r="C28" s="1157"/>
      <c r="D28" s="1157"/>
      <c r="E28" s="1157"/>
      <c r="F28" s="1157"/>
      <c r="G28" s="1157"/>
      <c r="H28" s="1157"/>
      <c r="I28" s="1157"/>
      <c r="J28" s="1157"/>
      <c r="K28" s="1157"/>
    </row>
    <row r="29" spans="2:18" ht="21" customHeight="1" x14ac:dyDescent="0.15">
      <c r="B29" s="1"/>
      <c r="C29" s="1"/>
      <c r="D29" s="1"/>
      <c r="E29" s="1"/>
      <c r="F29" s="1"/>
      <c r="G29" s="1"/>
      <c r="H29" s="1"/>
      <c r="I29" s="1"/>
      <c r="J29" s="1"/>
      <c r="K29" s="1"/>
    </row>
    <row r="30" spans="2:18" ht="21" customHeight="1" x14ac:dyDescent="0.15">
      <c r="B30" s="1127" t="s">
        <v>417</v>
      </c>
      <c r="C30" s="1127"/>
      <c r="D30" s="1"/>
      <c r="E30" s="1"/>
      <c r="F30" s="1"/>
      <c r="G30" s="1"/>
      <c r="H30" s="1"/>
      <c r="I30" s="1"/>
      <c r="J30" s="1"/>
      <c r="K30" s="1"/>
    </row>
    <row r="31" spans="2:18" ht="21" customHeight="1" x14ac:dyDescent="0.15">
      <c r="B31" s="1121" t="s">
        <v>418</v>
      </c>
      <c r="C31" s="1121"/>
      <c r="D31" s="448"/>
      <c r="E31" s="448"/>
      <c r="F31" s="448"/>
      <c r="G31" s="448"/>
      <c r="H31" s="2"/>
      <c r="I31" s="3"/>
      <c r="J31" s="3"/>
      <c r="K31" s="3"/>
    </row>
    <row r="32" spans="2:18" ht="21" customHeight="1" x14ac:dyDescent="0.15">
      <c r="B32" s="1125" t="s">
        <v>419</v>
      </c>
      <c r="C32" s="1125"/>
      <c r="D32" s="1126"/>
      <c r="E32" s="1126"/>
      <c r="F32" s="1126"/>
      <c r="G32" s="1126"/>
      <c r="H32" s="2"/>
      <c r="I32" s="4" t="s">
        <v>58</v>
      </c>
      <c r="J32" s="3"/>
      <c r="K32" s="3"/>
    </row>
    <row r="33" spans="2:11" ht="21" customHeight="1" x14ac:dyDescent="0.15">
      <c r="B33" s="5"/>
      <c r="C33" s="5"/>
      <c r="D33" s="5"/>
      <c r="E33" s="6"/>
      <c r="F33" s="6"/>
      <c r="G33" s="6"/>
      <c r="H33" s="2"/>
      <c r="I33" s="4"/>
      <c r="J33" s="3"/>
      <c r="K33" s="3"/>
    </row>
    <row r="34" spans="2:11" ht="21" customHeight="1" x14ac:dyDescent="0.15">
      <c r="B34" s="596" t="s">
        <v>422</v>
      </c>
      <c r="C34" s="596"/>
      <c r="D34" s="596"/>
      <c r="E34" s="6"/>
      <c r="F34" s="6"/>
      <c r="G34" s="6"/>
      <c r="H34" s="2"/>
      <c r="I34" s="4"/>
      <c r="J34" s="3"/>
      <c r="K34" s="3"/>
    </row>
    <row r="35" spans="2:11" ht="21" customHeight="1" x14ac:dyDescent="0.15">
      <c r="B35" s="1121" t="s">
        <v>418</v>
      </c>
      <c r="C35" s="1121"/>
      <c r="D35" s="448"/>
      <c r="E35" s="448"/>
      <c r="F35" s="448"/>
      <c r="G35" s="448"/>
      <c r="H35" s="2"/>
      <c r="I35" s="3"/>
      <c r="J35" s="3"/>
      <c r="K35" s="3"/>
    </row>
    <row r="36" spans="2:11" ht="21" customHeight="1" x14ac:dyDescent="0.15">
      <c r="B36" s="1121" t="s">
        <v>419</v>
      </c>
      <c r="C36" s="1121"/>
      <c r="D36" s="1159"/>
      <c r="E36" s="1159"/>
      <c r="F36" s="1159"/>
      <c r="G36" s="1159"/>
      <c r="H36" s="2"/>
      <c r="I36" s="4" t="s">
        <v>58</v>
      </c>
      <c r="J36" s="3"/>
      <c r="K36" s="3"/>
    </row>
    <row r="37" spans="2:11" ht="21" customHeight="1" x14ac:dyDescent="0.15">
      <c r="B37" s="7"/>
      <c r="C37" s="7"/>
      <c r="D37" s="8"/>
      <c r="E37" s="9"/>
      <c r="F37" s="4"/>
      <c r="G37" s="4"/>
      <c r="H37" s="2"/>
      <c r="I37" s="3"/>
      <c r="J37" s="3"/>
      <c r="K37" s="3"/>
    </row>
    <row r="38" spans="2:11" s="27" customFormat="1" ht="21" customHeight="1" x14ac:dyDescent="0.15">
      <c r="B38" s="7"/>
      <c r="C38" s="7"/>
      <c r="D38" s="8"/>
      <c r="E38" s="9"/>
      <c r="F38" s="4"/>
      <c r="G38" s="4"/>
      <c r="H38" s="2"/>
      <c r="I38" s="3"/>
      <c r="J38" s="3"/>
      <c r="K38" s="3"/>
    </row>
    <row r="39" spans="2:11" s="27" customFormat="1" ht="21" customHeight="1" x14ac:dyDescent="0.15">
      <c r="B39" s="10"/>
      <c r="C39" s="9"/>
      <c r="D39" s="9"/>
      <c r="E39" s="9"/>
      <c r="F39" s="4"/>
      <c r="G39" s="4"/>
      <c r="H39" s="2"/>
      <c r="I39" s="3"/>
      <c r="J39" s="3"/>
      <c r="K39" s="3"/>
    </row>
    <row r="40" spans="2:11" ht="21" customHeight="1" x14ac:dyDescent="0.15">
      <c r="B40" s="10"/>
      <c r="C40" s="4"/>
      <c r="D40" s="4" t="s">
        <v>554</v>
      </c>
      <c r="E40" s="13"/>
      <c r="F40" s="13"/>
      <c r="G40" s="13"/>
      <c r="H40" s="13"/>
      <c r="I40" s="13"/>
      <c r="J40" s="13"/>
      <c r="K40" s="13"/>
    </row>
    <row r="41" spans="2:11" ht="21" customHeight="1" x14ac:dyDescent="0.15">
      <c r="B41" s="10"/>
      <c r="C41" s="1"/>
      <c r="D41" s="1"/>
      <c r="E41" s="1"/>
      <c r="F41" s="1"/>
      <c r="G41" s="1"/>
      <c r="H41" s="1"/>
      <c r="I41" s="1"/>
      <c r="J41" s="1"/>
      <c r="K41" s="1"/>
    </row>
    <row r="42" spans="2:11" ht="21" customHeight="1" x14ac:dyDescent="0.15">
      <c r="B42" s="10"/>
      <c r="C42" s="4"/>
      <c r="D42" s="4"/>
      <c r="E42" s="4"/>
      <c r="F42" s="2"/>
      <c r="G42" s="11" t="s">
        <v>344</v>
      </c>
      <c r="H42" s="14"/>
      <c r="I42" s="15" t="s">
        <v>424</v>
      </c>
      <c r="J42" s="15" t="s">
        <v>425</v>
      </c>
      <c r="K42" s="15" t="s">
        <v>426</v>
      </c>
    </row>
    <row r="43" spans="2:11" ht="21" customHeight="1" x14ac:dyDescent="0.15">
      <c r="B43" s="10"/>
      <c r="C43" s="4"/>
      <c r="D43" s="4"/>
      <c r="E43" s="4"/>
      <c r="F43" s="2"/>
      <c r="G43" s="12" t="s">
        <v>324</v>
      </c>
      <c r="H43" s="448"/>
      <c r="I43" s="448"/>
      <c r="J43" s="448"/>
      <c r="K43" s="448"/>
    </row>
    <row r="44" spans="2:11" ht="21" customHeight="1" x14ac:dyDescent="0.15">
      <c r="B44" s="64"/>
      <c r="C44" s="67"/>
      <c r="D44" s="67"/>
      <c r="E44" s="67"/>
      <c r="F44" s="99"/>
      <c r="G44" s="287"/>
      <c r="H44" s="288"/>
      <c r="I44" s="289"/>
      <c r="J44" s="100"/>
      <c r="K44" s="100"/>
    </row>
    <row r="45" spans="2:11" ht="21" customHeight="1" x14ac:dyDescent="0.15">
      <c r="B45" s="64"/>
      <c r="C45" s="67"/>
      <c r="D45" s="1128"/>
      <c r="E45" s="1128"/>
      <c r="F45" s="1128"/>
      <c r="G45" s="1128"/>
      <c r="H45" s="1128"/>
      <c r="I45" s="1128"/>
      <c r="J45" s="1128"/>
      <c r="K45" s="1128"/>
    </row>
    <row r="67" spans="1:15" ht="22.5" customHeight="1" x14ac:dyDescent="0.15">
      <c r="A67" s="84"/>
      <c r="B67" s="84"/>
      <c r="C67" s="84"/>
      <c r="D67" s="84"/>
      <c r="E67" s="84"/>
      <c r="F67" s="225"/>
      <c r="G67" s="84"/>
      <c r="H67" s="225"/>
      <c r="I67" s="84"/>
      <c r="J67" s="84"/>
      <c r="K67" s="84"/>
      <c r="L67" s="84"/>
      <c r="M67" s="84"/>
      <c r="N67" s="84"/>
      <c r="O67" s="84"/>
    </row>
    <row r="68" spans="1:15" ht="22.5" customHeight="1" x14ac:dyDescent="0.15">
      <c r="A68" s="84"/>
      <c r="B68" s="84"/>
      <c r="C68" s="84"/>
      <c r="D68" s="84"/>
      <c r="E68" s="84"/>
      <c r="F68" s="225"/>
      <c r="G68" s="84"/>
      <c r="H68" s="225"/>
      <c r="I68" s="84"/>
      <c r="J68" s="84"/>
      <c r="K68" s="84"/>
      <c r="L68" s="84"/>
      <c r="M68" s="84"/>
      <c r="N68" s="84"/>
      <c r="O68" s="84"/>
    </row>
    <row r="69" spans="1:15" ht="22.5" customHeight="1" x14ac:dyDescent="0.15">
      <c r="A69" s="84"/>
      <c r="B69" s="84"/>
      <c r="C69" s="84"/>
      <c r="D69" s="84"/>
      <c r="E69" s="84"/>
      <c r="F69" s="225"/>
      <c r="G69" s="84"/>
      <c r="H69" s="225"/>
      <c r="I69" s="84"/>
      <c r="J69" s="84"/>
      <c r="K69" s="84"/>
      <c r="L69" s="84"/>
      <c r="M69" s="84"/>
      <c r="N69" s="84"/>
      <c r="O69" s="84"/>
    </row>
    <row r="70" spans="1:15" ht="22.5" customHeight="1" x14ac:dyDescent="0.15">
      <c r="A70" s="84"/>
      <c r="B70" s="84"/>
      <c r="C70" s="84"/>
      <c r="D70" s="84"/>
      <c r="E70" s="84"/>
      <c r="F70" s="225"/>
      <c r="G70" s="84"/>
      <c r="H70" s="225"/>
      <c r="I70" s="84"/>
      <c r="J70" s="84"/>
      <c r="K70" s="84"/>
      <c r="L70" s="84"/>
      <c r="M70" s="84"/>
      <c r="N70" s="84"/>
      <c r="O70" s="84"/>
    </row>
    <row r="71" spans="1:15" ht="22.5" customHeight="1" x14ac:dyDescent="0.15">
      <c r="A71" s="84"/>
      <c r="B71" s="84"/>
      <c r="C71" s="84"/>
      <c r="D71" s="84"/>
      <c r="E71" s="84"/>
      <c r="F71" s="225"/>
      <c r="G71" s="84"/>
      <c r="H71" s="225"/>
      <c r="I71" s="84"/>
      <c r="J71" s="84"/>
      <c r="K71" s="84"/>
      <c r="L71" s="84"/>
      <c r="M71" s="84"/>
      <c r="N71" s="84"/>
      <c r="O71" s="84"/>
    </row>
    <row r="72" spans="1:15" ht="22.5" customHeight="1" x14ac:dyDescent="0.15">
      <c r="A72" s="84"/>
      <c r="B72" s="84"/>
      <c r="C72" s="84"/>
      <c r="D72" s="84"/>
      <c r="E72" s="84"/>
      <c r="F72" s="225"/>
      <c r="G72" s="84"/>
      <c r="H72" s="225"/>
      <c r="I72" s="84"/>
      <c r="J72" s="84"/>
      <c r="K72" s="84"/>
      <c r="L72" s="84"/>
      <c r="M72" s="84"/>
      <c r="N72" s="84"/>
      <c r="O72" s="84"/>
    </row>
    <row r="73" spans="1:15" ht="22.5" customHeight="1" x14ac:dyDescent="0.15">
      <c r="A73" s="84"/>
      <c r="B73" s="84"/>
      <c r="C73" s="84"/>
      <c r="D73" s="84"/>
      <c r="E73" s="84"/>
      <c r="F73" s="225"/>
      <c r="G73" s="84"/>
      <c r="H73" s="225"/>
      <c r="I73" s="84"/>
      <c r="J73" s="84"/>
      <c r="K73" s="84"/>
      <c r="L73" s="84"/>
      <c r="M73" s="84"/>
      <c r="N73" s="84"/>
      <c r="O73" s="84"/>
    </row>
    <row r="74" spans="1:15" ht="22.5" customHeight="1" x14ac:dyDescent="0.15">
      <c r="A74" s="84"/>
      <c r="B74" s="84"/>
      <c r="C74" s="84"/>
      <c r="D74" s="84"/>
      <c r="E74" s="84"/>
      <c r="F74" s="225"/>
      <c r="G74" s="84"/>
      <c r="H74" s="225"/>
      <c r="I74" s="84"/>
      <c r="J74" s="84"/>
      <c r="K74" s="84"/>
      <c r="L74" s="84"/>
      <c r="M74" s="84"/>
      <c r="N74" s="84"/>
      <c r="O74" s="84"/>
    </row>
    <row r="75" spans="1:15" ht="22.5" customHeight="1" x14ac:dyDescent="0.15">
      <c r="A75" s="84"/>
      <c r="B75" s="84"/>
      <c r="C75" s="84"/>
      <c r="D75" s="84"/>
      <c r="E75" s="84"/>
      <c r="F75" s="225"/>
      <c r="G75" s="84"/>
      <c r="H75" s="225"/>
      <c r="I75" s="84"/>
      <c r="J75" s="84"/>
      <c r="K75" s="84"/>
      <c r="L75" s="84"/>
      <c r="M75" s="84"/>
      <c r="N75" s="84"/>
      <c r="O75" s="84"/>
    </row>
    <row r="76" spans="1:15" ht="22.5" customHeight="1" x14ac:dyDescent="0.15">
      <c r="A76" s="84"/>
      <c r="B76" s="84"/>
      <c r="C76" s="84"/>
      <c r="D76" s="84"/>
      <c r="E76" s="84"/>
      <c r="F76" s="225"/>
      <c r="G76" s="84"/>
      <c r="H76" s="225"/>
      <c r="I76" s="84"/>
      <c r="J76" s="84"/>
      <c r="K76" s="84"/>
      <c r="L76" s="84"/>
      <c r="M76" s="84"/>
      <c r="N76" s="84"/>
      <c r="O76" s="84"/>
    </row>
    <row r="77" spans="1:15" ht="22.5" customHeight="1" x14ac:dyDescent="0.15">
      <c r="A77" s="84"/>
      <c r="B77" s="84"/>
      <c r="C77" s="84"/>
      <c r="D77" s="84"/>
      <c r="E77" s="84"/>
      <c r="F77" s="225"/>
      <c r="G77" s="84"/>
      <c r="H77" s="225"/>
      <c r="I77" s="84"/>
      <c r="J77" s="84"/>
      <c r="K77" s="84"/>
      <c r="L77" s="84"/>
      <c r="M77" s="84"/>
      <c r="N77" s="84"/>
      <c r="O77" s="84"/>
    </row>
    <row r="78" spans="1:15" ht="22.5" customHeight="1" x14ac:dyDescent="0.15">
      <c r="A78" s="84"/>
      <c r="B78" s="84"/>
      <c r="C78" s="84"/>
      <c r="D78" s="84"/>
      <c r="E78" s="84"/>
      <c r="F78" s="225"/>
      <c r="G78" s="84"/>
      <c r="H78" s="225"/>
      <c r="I78" s="84"/>
      <c r="J78" s="84"/>
      <c r="K78" s="84"/>
      <c r="L78" s="84"/>
      <c r="M78" s="84"/>
      <c r="N78" s="84"/>
      <c r="O78" s="84"/>
    </row>
    <row r="79" spans="1:15" ht="22.5" customHeight="1" x14ac:dyDescent="0.15">
      <c r="A79" s="84"/>
      <c r="B79" s="84"/>
      <c r="C79" s="84"/>
      <c r="D79" s="84"/>
      <c r="E79" s="84"/>
      <c r="F79" s="225"/>
      <c r="G79" s="84"/>
      <c r="H79" s="225"/>
      <c r="I79" s="84"/>
      <c r="J79" s="84"/>
      <c r="K79" s="84"/>
      <c r="L79" s="84"/>
      <c r="M79" s="84"/>
      <c r="N79" s="84"/>
      <c r="O79" s="84"/>
    </row>
    <row r="80" spans="1:15" ht="22.5" customHeight="1" x14ac:dyDescent="0.15">
      <c r="A80" s="84"/>
      <c r="B80" s="84"/>
      <c r="C80" s="84"/>
      <c r="D80" s="84"/>
      <c r="E80" s="84"/>
      <c r="F80" s="225"/>
      <c r="G80" s="84"/>
      <c r="H80" s="225"/>
      <c r="I80" s="84"/>
      <c r="J80" s="84"/>
      <c r="K80" s="84"/>
      <c r="L80" s="84"/>
      <c r="M80" s="84"/>
      <c r="N80" s="84"/>
      <c r="O80" s="84"/>
    </row>
    <row r="81" spans="1:15" ht="22.5" customHeight="1" x14ac:dyDescent="0.15">
      <c r="A81" s="84"/>
      <c r="B81" s="84"/>
      <c r="C81" s="84"/>
      <c r="D81" s="84"/>
      <c r="E81" s="84"/>
      <c r="F81" s="225"/>
      <c r="G81" s="84"/>
      <c r="H81" s="225"/>
      <c r="I81" s="84"/>
      <c r="J81" s="84"/>
      <c r="K81" s="84"/>
      <c r="L81" s="84"/>
      <c r="M81" s="84"/>
      <c r="N81" s="84"/>
      <c r="O81" s="84"/>
    </row>
  </sheetData>
  <mergeCells count="53">
    <mergeCell ref="D45:K45"/>
    <mergeCell ref="C24:K24"/>
    <mergeCell ref="C23:K23"/>
    <mergeCell ref="H43:K43"/>
    <mergeCell ref="C13:D15"/>
    <mergeCell ref="E18:K18"/>
    <mergeCell ref="E19:K19"/>
    <mergeCell ref="C19:D19"/>
    <mergeCell ref="B34:D34"/>
    <mergeCell ref="B28:K28"/>
    <mergeCell ref="D35:G35"/>
    <mergeCell ref="E14:F15"/>
    <mergeCell ref="E13:K13"/>
    <mergeCell ref="C25:K25"/>
    <mergeCell ref="B36:C36"/>
    <mergeCell ref="D36:G36"/>
    <mergeCell ref="B1:D1"/>
    <mergeCell ref="F3:F4"/>
    <mergeCell ref="F5:G5"/>
    <mergeCell ref="C20:D20"/>
    <mergeCell ref="E20:K20"/>
    <mergeCell ref="E16:K16"/>
    <mergeCell ref="E12:K12"/>
    <mergeCell ref="G14:K15"/>
    <mergeCell ref="H5:K5"/>
    <mergeCell ref="E2:E5"/>
    <mergeCell ref="B2:D5"/>
    <mergeCell ref="E11:K11"/>
    <mergeCell ref="F2:K2"/>
    <mergeCell ref="C12:D12"/>
    <mergeCell ref="F6:G6"/>
    <mergeCell ref="B6:D6"/>
    <mergeCell ref="B35:C35"/>
    <mergeCell ref="H9:K10"/>
    <mergeCell ref="C18:D18"/>
    <mergeCell ref="B32:C32"/>
    <mergeCell ref="C16:D16"/>
    <mergeCell ref="B17:D17"/>
    <mergeCell ref="B31:C31"/>
    <mergeCell ref="D31:G31"/>
    <mergeCell ref="D32:G32"/>
    <mergeCell ref="B30:C30"/>
    <mergeCell ref="B11:D11"/>
    <mergeCell ref="C26:K26"/>
    <mergeCell ref="E9:E10"/>
    <mergeCell ref="H4:K4"/>
    <mergeCell ref="B7:D7"/>
    <mergeCell ref="H6:K6"/>
    <mergeCell ref="F9:G10"/>
    <mergeCell ref="B8:D8"/>
    <mergeCell ref="E7:K7"/>
    <mergeCell ref="B9:D10"/>
    <mergeCell ref="E8:K8"/>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lpstr>別添４!Print_Area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広域福祉</cp:lastModifiedBy>
  <cp:lastPrinted>2021-07-21T07:59:40Z</cp:lastPrinted>
  <dcterms:created xsi:type="dcterms:W3CDTF">2006-04-10T13:47:18Z</dcterms:created>
  <dcterms:modified xsi:type="dcterms:W3CDTF">2022-06-29T01:56:56Z</dcterms:modified>
</cp:coreProperties>
</file>