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168\広域福祉課\1 介護事業者係\987654　HP掲載データ\02　介護予防・日常支援総合事業のページ\3.介護給付費算定に係る体制等に関する届出について\通所介護相当サービス\"/>
    </mc:Choice>
  </mc:AlternateContent>
  <bookViews>
    <workbookView xWindow="0" yWindow="0" windowWidth="20490" windowHeight="6780"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<sst xmlns="http://schemas.openxmlformats.org/spreadsheetml/2006/main" count="1440" uniqueCount="222">
  <si>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</si>
  <si>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</si>
  <si>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</si>
  <si>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</si>
  <si>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</si>
  <si>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</si>
  <si>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</si>
  <si>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</si>
  <si>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</si>
  <si>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</si>
  <si>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</si>
  <si>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</si>
  <si>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</si>
  <si>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</si>
  <si>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</si>
  <si>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</si>
  <si>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</si>
  <si>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</si>
  <si>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</si>
  <si>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</si>
  <si>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</si>
  <si>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</si>
  <si>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</si>
  <si>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</si>
  <si>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</si>
  <si>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</si>
  <si>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</si>
  <si>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</si>
  <si>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</si>
  <si>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</si>
  <si>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</si>
  <si>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</si>
  <si>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</si>
  <si>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</si>
  <si>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</si>
  <si>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</si>
  <si>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</si>
  <si>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</si>
  <si>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</si>
  <si>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</si>
  <si>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</si>
  <si>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</si>
  <si>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</si>
  <si>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</si>
  <si>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</si>
  <si>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</si>
  <si>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</si>
  <si>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</si>
  <si>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</si>
  <si>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</si>
  <si>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</si>
  <si>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</si>
  <si>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</si>
  <si>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</si>
  <si>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</si>
  <si>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</si>
  <si>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</si>
  <si>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</si>
  <si>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</si>
  <si>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</si>
  <si>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</si>
  <si>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</si>
  <si>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</si>
  <si>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</si>
  <si>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</si>
  <si>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</si>
  <si>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</si>
  <si>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</si>
  <si>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</si>
  <si>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</si>
  <si>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</si>
  <si>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</si>
  <si>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</si>
  <si>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</si>
  <si>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</si>
  <si>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</si>
  <si>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</si>
  <si>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</si>
  <si>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</si>
  <si>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</si>
  <si>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</si>
  <si>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</si>
  <si>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</si>
  <si>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</si>
  <si>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</si>
  <si>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</si>
  <si>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</si>
  <si>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</si>
  <si>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</si>
  <si>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</si>
  <si>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</si>
  <si>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</si>
  <si>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</si>
  <si>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</si>
  <si>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</si>
  <si>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</si>
  <si>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</si>
  <si>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</si>
  <si>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</si>
  <si>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</si>
  <si>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</si>
  <si>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</si>
  <si>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</si>
  <si>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</si>
  <si>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</si>
  <si>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</si>
  <si>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</si>
  <si>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</si>
  <si>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</si>
  <si>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</si>
  <si>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</si>
  <si>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</si>
  <si>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</si>
  <si>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</si>
  <si>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</si>
  <si>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</si>
  <si>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</si>
  <si>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</si>
  <si>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</si>
  <si>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</si>
  <si>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</si>
  <si>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</si>
  <si>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</si>
  <si>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</si>
  <si>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</si>
  <si>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</si>
  <si>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</si>
  <si>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</si>
  <si>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</si>
  <si>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</si>
  <si>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</si>
  <si>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</si>
  <si>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</si>
  <si>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</si>
  <si>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</si>
  <si>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</si>
  <si>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</si>
  <si>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</si>
  <si>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</si>
  <si>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</si>
  <si>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</si>
  <si>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</si>
  <si>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</si>
  <si>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</si>
  <si>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</si>
  <si>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</si>
  <si>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</si>
  <si>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</si>
  <si>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</si>
  <si>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</si>
  <si>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</si>
  <si>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</si>
  <si>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</si>
  <si>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</si>
  <si>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</si>
  <si>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</si>
  <si>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</si>
  <si>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</si>
  <si>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</si>
  <si>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</si>
  <si>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</si>
  <si>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</si>
  <si>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</si>
  <si>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</si>
  <si>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</si>
  <si>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</si>
  <si>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</si>
  <si>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</si>
  <si>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</si>
  <si>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</si>
  <si>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</si>
  <si>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</si>
  <si>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</si>
  <si>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</si>
  <si>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</si>
  <si>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</si>
  <si>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</si>
  <si>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</si>
  <si>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</si>
  <si>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</si>
  <si>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</si>
  <si>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</si>
  <si>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</si>
  <si>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</si>
  <si>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</si>
  <si>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</si>
  <si>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</si>
  <si>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</si>
  <si>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</si>
  <si>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</si>
  <si>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</si>
  <si>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</si>
  <si>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</si>
  <si>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</si>
  <si>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</si>
  <si>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</si>
  <si>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</si>
  <si>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</si>
  <si>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</si>
  <si>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</si>
  <si>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</si>
  <si>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</si>
  <si>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</si>
  <si>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</si>
  <si>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</si>
  <si>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</si>
  <si>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</si>
  <si>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</si>
  <si>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</si>
  <si>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</si>
  <si>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</si>
  <si>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</si>
  <si>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</si>
  <si>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</si>
  <si>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</si>
  <si>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</si>
  <si>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</si>
  <si>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</si>
  <si>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</si>
  <si>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</si>
  <si>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地域密着型通所介護</t>
    <rPh sb="0" eb="5">
      <t>チイキミッチャクガタ</t>
    </rPh>
    <rPh sb="5" eb="9">
      <t>ツウショカイゴ</t>
    </rPh>
    <phoneticPr fontId="2"/>
  </si>
  <si>
    <t>通所介護相当サービス</t>
    <rPh sb="0" eb="4">
      <t>ツウショカイゴ</t>
    </rPh>
    <rPh sb="4" eb="6">
      <t>ソウトウ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</si>
</sst>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55" zoomScaleNormal="70" zoomScaleSheetLayoutView="55"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79" t="s">
        <v>221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221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4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16" t="s">
        <v>193</v>
      </c>
      <c r="H323" s="616"/>
      <c r="I323" s="616"/>
      <c r="J323" s="616"/>
      <c r="K323" s="616"/>
      <c r="L323" s="616"/>
      <c r="M323" s="616"/>
      <c r="N323" s="616"/>
      <c r="O323" s="616"/>
      <c r="P323" s="616"/>
      <c r="Q323" s="616"/>
      <c r="R323" s="617"/>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8" t="str">
        <f>IF(SUMIF($F$22:$F$60, "生活相談員", AX22:AY60)=0,"",SUMIF($F$22:$F$60,"生活相談員",AX22:AY60))</f>
        <v/>
      </c>
      <c r="AY323" s="619"/>
      <c r="AZ323" s="620" t="str">
        <f>IF(AX323="","",IF($BB$3="４週",AX323/4,IF($BB$3="暦月",AX323/('通所介護（100名）'!$BB$8/7),"")))</f>
        <v/>
      </c>
      <c r="BA323" s="621"/>
      <c r="BB323" s="622"/>
      <c r="BC323" s="623"/>
      <c r="BD323" s="623"/>
      <c r="BE323" s="623"/>
      <c r="BF323" s="624"/>
    </row>
    <row r="324" spans="1:73" ht="20.25" customHeight="1" x14ac:dyDescent="0.4">
      <c r="B324" s="55"/>
      <c r="C324" s="27"/>
      <c r="D324" s="27"/>
      <c r="E324" s="27"/>
      <c r="F324" s="27"/>
      <c r="G324" s="631" t="s">
        <v>194</v>
      </c>
      <c r="H324" s="631"/>
      <c r="I324" s="631"/>
      <c r="J324" s="631"/>
      <c r="K324" s="631"/>
      <c r="L324" s="631"/>
      <c r="M324" s="631"/>
      <c r="N324" s="631"/>
      <c r="O324" s="631"/>
      <c r="P324" s="631"/>
      <c r="Q324" s="631"/>
      <c r="R324" s="632"/>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3" t="str">
        <f t="shared" si="2"/>
        <v/>
      </c>
      <c r="AY324" s="634"/>
      <c r="AZ324" s="635" t="str">
        <f>IF(AX324="","",IF($BB$3="４週",AX324/4,IF($BB$3="暦月",AX324/('通所介護（100名）'!$BB$8/7),"")))</f>
        <v/>
      </c>
      <c r="BA324" s="636"/>
      <c r="BB324" s="625"/>
      <c r="BC324" s="626"/>
      <c r="BD324" s="626"/>
      <c r="BE324" s="626"/>
      <c r="BF324" s="627"/>
    </row>
    <row r="325" spans="1:73" ht="20.25" customHeight="1" x14ac:dyDescent="0.4">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45">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0"/>
      <c r="AY327" s="641"/>
      <c r="AZ327" s="641"/>
      <c r="BA327" s="642"/>
      <c r="BB327" s="625"/>
      <c r="BC327" s="626"/>
      <c r="BD327" s="626"/>
      <c r="BE327" s="626"/>
      <c r="BF327" s="627"/>
    </row>
    <row r="328" spans="1:73" ht="18.75" customHeight="1" x14ac:dyDescent="0.4">
      <c r="B328" s="549" t="s">
        <v>199</v>
      </c>
      <c r="C328" s="550"/>
      <c r="D328" s="550"/>
      <c r="E328" s="550"/>
      <c r="F328" s="550"/>
      <c r="G328" s="550"/>
      <c r="H328" s="550"/>
      <c r="I328" s="550"/>
      <c r="J328" s="550"/>
      <c r="K328" s="551"/>
      <c r="L328" s="612" t="s">
        <v>60</v>
      </c>
      <c r="M328" s="612"/>
      <c r="N328" s="612"/>
      <c r="O328" s="612"/>
      <c r="P328" s="612"/>
      <c r="Q328" s="612"/>
      <c r="R328" s="613"/>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40"/>
      <c r="AY328" s="641"/>
      <c r="AZ328" s="641"/>
      <c r="BA328" s="642"/>
      <c r="BB328" s="625"/>
      <c r="BC328" s="626"/>
      <c r="BD328" s="626"/>
      <c r="BE328" s="626"/>
      <c r="BF328" s="627"/>
    </row>
    <row r="329" spans="1:73" ht="18.75" customHeight="1" x14ac:dyDescent="0.4">
      <c r="B329" s="549"/>
      <c r="C329" s="550"/>
      <c r="D329" s="550"/>
      <c r="E329" s="550"/>
      <c r="F329" s="550"/>
      <c r="G329" s="550"/>
      <c r="H329" s="550"/>
      <c r="I329" s="550"/>
      <c r="J329" s="550"/>
      <c r="K329" s="551"/>
      <c r="L329" s="614" t="s">
        <v>5</v>
      </c>
      <c r="M329" s="614"/>
      <c r="N329" s="614"/>
      <c r="O329" s="614"/>
      <c r="P329" s="614"/>
      <c r="Q329" s="614"/>
      <c r="R329" s="615"/>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40"/>
      <c r="AY329" s="641"/>
      <c r="AZ329" s="641"/>
      <c r="BA329" s="642"/>
      <c r="BB329" s="625"/>
      <c r="BC329" s="626"/>
      <c r="BD329" s="626"/>
      <c r="BE329" s="626"/>
      <c r="BF329" s="627"/>
    </row>
    <row r="330" spans="1:73" ht="18.75" customHeight="1" x14ac:dyDescent="0.4">
      <c r="B330" s="549"/>
      <c r="C330" s="550"/>
      <c r="D330" s="550"/>
      <c r="E330" s="550"/>
      <c r="F330" s="550"/>
      <c r="G330" s="550"/>
      <c r="H330" s="550"/>
      <c r="I330" s="550"/>
      <c r="J330" s="550"/>
      <c r="K330" s="551"/>
      <c r="L330" s="614" t="s">
        <v>61</v>
      </c>
      <c r="M330" s="614"/>
      <c r="N330" s="614"/>
      <c r="O330" s="614"/>
      <c r="P330" s="614"/>
      <c r="Q330" s="614"/>
      <c r="R330" s="615"/>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40"/>
      <c r="AY330" s="641"/>
      <c r="AZ330" s="641"/>
      <c r="BA330" s="642"/>
      <c r="BB330" s="625"/>
      <c r="BC330" s="626"/>
      <c r="BD330" s="626"/>
      <c r="BE330" s="626"/>
      <c r="BF330" s="627"/>
    </row>
    <row r="331" spans="1:73" ht="18.75" customHeight="1" x14ac:dyDescent="0.4">
      <c r="B331" s="549"/>
      <c r="C331" s="550"/>
      <c r="D331" s="550"/>
      <c r="E331" s="550"/>
      <c r="F331" s="550"/>
      <c r="G331" s="550"/>
      <c r="H331" s="550"/>
      <c r="I331" s="550"/>
      <c r="J331" s="550"/>
      <c r="K331" s="551"/>
      <c r="L331" s="614" t="s">
        <v>62</v>
      </c>
      <c r="M331" s="614"/>
      <c r="N331" s="614"/>
      <c r="O331" s="614"/>
      <c r="P331" s="614"/>
      <c r="Q331" s="614"/>
      <c r="R331" s="615"/>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40"/>
      <c r="AY331" s="641"/>
      <c r="AZ331" s="641"/>
      <c r="BA331" s="642"/>
      <c r="BB331" s="625"/>
      <c r="BC331" s="626"/>
      <c r="BD331" s="626"/>
      <c r="BE331" s="626"/>
      <c r="BF331" s="627"/>
    </row>
    <row r="332" spans="1:73" ht="18.75" customHeight="1" thickBot="1" x14ac:dyDescent="0.45">
      <c r="B332" s="552"/>
      <c r="C332" s="553"/>
      <c r="D332" s="553"/>
      <c r="E332" s="553"/>
      <c r="F332" s="553"/>
      <c r="G332" s="553"/>
      <c r="H332" s="553"/>
      <c r="I332" s="553"/>
      <c r="J332" s="553"/>
      <c r="K332" s="554"/>
      <c r="L332" s="318"/>
      <c r="M332" s="318"/>
      <c r="N332" s="318"/>
      <c r="O332" s="318"/>
      <c r="P332" s="318"/>
      <c r="Q332" s="318"/>
      <c r="R332" s="31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43"/>
      <c r="AY332" s="644"/>
      <c r="AZ332" s="644"/>
      <c r="BA332" s="645"/>
      <c r="BB332" s="628"/>
      <c r="BC332" s="629"/>
      <c r="BD332" s="629"/>
      <c r="BE332" s="629"/>
      <c r="BF332" s="63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221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4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45">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4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220</v>
      </c>
    </row>
    <row r="6" spans="1:12" x14ac:dyDescent="0.4">
      <c r="A6" s="215"/>
      <c r="B6" s="219">
        <v>3</v>
      </c>
      <c r="C6" s="219" t="s">
        <v>221</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伊藤　湧生</cp:lastModifiedBy>
  <cp:lastPrinted>2021-03-24T08:38:19Z</cp:lastPrinted>
  <dcterms:created xsi:type="dcterms:W3CDTF">2020-01-14T23:47:53Z</dcterms:created>
  <dcterms:modified xsi:type="dcterms:W3CDTF">2025-11-12T06:25:16Z</dcterms:modified>
</cp:coreProperties>
</file>