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 介護事業者係\3 有料老人ホーム\3.HPアップ用データ\HPアップ用\R3.8.1 指針・様式改正\"/>
    </mc:Choice>
  </mc:AlternateContent>
  <bookViews>
    <workbookView xWindow="0" yWindow="0" windowWidth="19200" windowHeight="10950" activeTab="1"/>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 name="別添３" sheetId="33" r:id="rId12"/>
    <sheet name="別添４" sheetId="28" r:id="rId13"/>
  </sheets>
  <definedNames>
    <definedName name="_xlnm.Print_Area" localSheetId="8">'10その他'!$A$1:$L$45</definedName>
    <definedName name="_xlnm.Print_Area" localSheetId="1">'１事業主体　２事業概要'!$A$1:$I$49</definedName>
    <definedName name="_xlnm.Print_Area" localSheetId="2">'３建物概要'!$A$1:$L$37</definedName>
    <definedName name="_xlnm.Print_Area" localSheetId="3">'４サービス内容'!$A$1:$J$121</definedName>
    <definedName name="_xlnm.Print_Area" localSheetId="4">'５職員体制'!$A$1:$N$70</definedName>
    <definedName name="_xlnm.Print_Area" localSheetId="5">'６利用料金'!$A$1:$N$68</definedName>
    <definedName name="_xlnm.Print_Area" localSheetId="6">'７入居者状況'!$A$1:$L$40</definedName>
    <definedName name="_xlnm.Print_Area" localSheetId="7">'８苦情等体制　９情報開示'!$A$1:$L$53</definedName>
    <definedName name="_xlnm.Print_Area" localSheetId="9">別添１!$A$1:$F$47</definedName>
    <definedName name="_xlnm.Print_Area" localSheetId="10">別添２!$A$1:$I$31</definedName>
    <definedName name="_xlnm.Print_Area" localSheetId="11">別添３!$A$1:$N$86</definedName>
    <definedName name="_xlnm.Print_Area" localSheetId="12">別添４!$A$1:$L$50</definedName>
  </definedNames>
  <calcPr calcId="162913"/>
</workbook>
</file>

<file path=xl/calcChain.xml><?xml version="1.0" encoding="utf-8"?>
<calcChain xmlns="http://schemas.openxmlformats.org/spreadsheetml/2006/main">
  <c r="G18" i="33" l="1"/>
  <c r="G17" i="33"/>
  <c r="K10" i="28" l="1"/>
  <c r="I10" i="28"/>
  <c r="G10" i="28"/>
  <c r="K9" i="28"/>
  <c r="I9" i="28"/>
  <c r="G9" i="28"/>
  <c r="K8" i="28"/>
  <c r="I8" i="28"/>
  <c r="G8" i="28"/>
  <c r="K7" i="28"/>
  <c r="I7" i="28"/>
  <c r="G7" i="28"/>
  <c r="K6" i="28"/>
  <c r="I6" i="28"/>
  <c r="G6" i="28"/>
  <c r="K5" i="28"/>
  <c r="I5" i="28"/>
  <c r="G5" i="28"/>
  <c r="K4" i="28"/>
  <c r="I4" i="28"/>
  <c r="G4" i="28"/>
  <c r="L37" i="33"/>
  <c r="G37" i="33"/>
  <c r="H37" i="33" s="1"/>
  <c r="L36" i="33"/>
  <c r="I36" i="33"/>
  <c r="G36" i="33"/>
  <c r="J36" i="33" s="1"/>
  <c r="L35" i="33"/>
  <c r="G35" i="33"/>
  <c r="H35" i="33" s="1"/>
  <c r="L34" i="33"/>
  <c r="G34" i="33"/>
  <c r="J34" i="33" s="1"/>
  <c r="H33" i="33"/>
  <c r="G33" i="33"/>
  <c r="K33" i="33" s="1"/>
  <c r="L32" i="33"/>
  <c r="G32" i="33"/>
  <c r="I32" i="33" s="1"/>
  <c r="G31" i="33"/>
  <c r="H30" i="33"/>
  <c r="G30" i="33"/>
  <c r="K30" i="33" s="1"/>
  <c r="G29" i="33"/>
  <c r="G28" i="33"/>
  <c r="G27" i="33"/>
  <c r="J27" i="33" s="1"/>
  <c r="G26" i="33"/>
  <c r="K26" i="33" s="1"/>
  <c r="L25" i="33"/>
  <c r="G25" i="33"/>
  <c r="H25" i="33" s="1"/>
  <c r="L24" i="33"/>
  <c r="G24" i="33"/>
  <c r="K24" i="33" s="1"/>
  <c r="L23" i="33"/>
  <c r="G23" i="33"/>
  <c r="H23" i="33" s="1"/>
  <c r="L22" i="33"/>
  <c r="G22" i="33"/>
  <c r="K22" i="33" s="1"/>
  <c r="L21" i="33"/>
  <c r="G21" i="33"/>
  <c r="I21" i="33" s="1"/>
  <c r="L20" i="33"/>
  <c r="G20" i="33"/>
  <c r="I20" i="33" s="1"/>
  <c r="G19" i="33"/>
  <c r="H19" i="33" s="1"/>
  <c r="L18" i="33"/>
  <c r="J18" i="33"/>
  <c r="H3" i="33"/>
  <c r="H14" i="33" s="1"/>
  <c r="I14" i="33" s="1"/>
  <c r="I23" i="33" l="1"/>
  <c r="I25" i="33"/>
  <c r="H32" i="33"/>
  <c r="I18" i="33"/>
  <c r="H20" i="33"/>
  <c r="H21" i="33"/>
  <c r="H22" i="33"/>
  <c r="H24" i="33"/>
  <c r="I24" i="33" s="1"/>
  <c r="H26" i="33"/>
  <c r="J30" i="33"/>
  <c r="J32" i="33"/>
  <c r="K32" i="33" s="1"/>
  <c r="J33" i="33"/>
  <c r="J21" i="33"/>
  <c r="I22" i="33"/>
  <c r="I26" i="33"/>
  <c r="J22" i="33"/>
  <c r="J24" i="33"/>
  <c r="J26" i="33"/>
  <c r="I34" i="33"/>
  <c r="J17" i="33"/>
  <c r="K17" i="33" s="1"/>
  <c r="H17" i="33"/>
  <c r="I17" i="33" s="1"/>
  <c r="K18" i="33"/>
  <c r="I19" i="33"/>
  <c r="J23" i="33"/>
  <c r="J25" i="33"/>
  <c r="K27" i="33"/>
  <c r="K34" i="33"/>
  <c r="I35" i="33"/>
  <c r="K36" i="33"/>
  <c r="I37" i="33"/>
  <c r="J8" i="33"/>
  <c r="K8" i="33" s="1"/>
  <c r="J9" i="33"/>
  <c r="K9" i="33" s="1"/>
  <c r="J10" i="33"/>
  <c r="K10" i="33" s="1"/>
  <c r="J11" i="33"/>
  <c r="K11" i="33" s="1"/>
  <c r="J12" i="33"/>
  <c r="K12" i="33" s="1"/>
  <c r="J13" i="33"/>
  <c r="K13" i="33" s="1"/>
  <c r="J14" i="33"/>
  <c r="K14" i="33" s="1"/>
  <c r="H18" i="33"/>
  <c r="J19" i="33"/>
  <c r="K19" i="33" s="1"/>
  <c r="K21" i="33"/>
  <c r="K23" i="33"/>
  <c r="K25" i="33"/>
  <c r="H27" i="33"/>
  <c r="I27" i="33" s="1"/>
  <c r="I30" i="33"/>
  <c r="I33" i="33"/>
  <c r="H34" i="33"/>
  <c r="J35" i="33"/>
  <c r="H36" i="33"/>
  <c r="J37" i="33"/>
  <c r="J20" i="33"/>
  <c r="K20" i="33" s="1"/>
  <c r="K35" i="33"/>
  <c r="K37" i="33"/>
  <c r="H8" i="33"/>
  <c r="I8" i="33" s="1"/>
  <c r="H9" i="33"/>
  <c r="I9" i="33" s="1"/>
  <c r="H10" i="33"/>
  <c r="I10" i="33" s="1"/>
  <c r="H11" i="33"/>
  <c r="I11" i="33" s="1"/>
  <c r="H12" i="33"/>
  <c r="I12" i="33" s="1"/>
  <c r="H13" i="33"/>
  <c r="I13" i="33" s="1"/>
</calcChain>
</file>

<file path=xl/sharedStrings.xml><?xml version="1.0" encoding="utf-8"?>
<sst xmlns="http://schemas.openxmlformats.org/spreadsheetml/2006/main" count="940" uniqueCount="754">
  <si>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</si>
  <si>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</si>
  <si>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</si>
  <si>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</si>
  <si>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</si>
  <si>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</si>
  <si>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</si>
  <si>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</si>
  <si>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</si>
  <si>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</si>
  <si>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</si>
  <si>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</si>
  <si>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</si>
  <si>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</si>
  <si>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</si>
  <si>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</si>
  <si>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</si>
  <si>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</si>
  <si>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</si>
  <si>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</si>
  <si>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</si>
  <si>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</si>
  <si>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</si>
  <si>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</si>
  <si>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</si>
  <si>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</si>
  <si>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</si>
  <si>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</si>
  <si>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</si>
  <si>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</si>
  <si>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</si>
  <si>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</si>
  <si>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</si>
  <si>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</si>
  <si>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</si>
  <si>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</si>
  <si>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</si>
  <si>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</si>
  <si>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</si>
  <si>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</si>
  <si>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</si>
  <si>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</si>
  <si>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</si>
  <si>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</si>
  <si>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</si>
  <si>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</si>
  <si>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</si>
  <si>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</si>
  <si>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</si>
  <si>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</si>
  <si>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</si>
  <si>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</si>
  <si>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</si>
  <si>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</si>
  <si>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</si>
  <si>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</si>
  <si>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</si>
  <si>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</si>
  <si>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</si>
  <si>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</si>
  <si>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</si>
  <si>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</si>
  <si>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</si>
  <si>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</si>
  <si>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</si>
  <si>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</si>
  <si>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</si>
  <si>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</si>
  <si>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</si>
  <si>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</si>
  <si>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</si>
  <si>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</si>
  <si>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</si>
  <si>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</si>
  <si>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</si>
  <si>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</si>
  <si>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</si>
  <si>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</si>
  <si>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</si>
  <si>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</si>
  <si>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</si>
  <si>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</si>
  <si>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</si>
  <si>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</si>
  <si>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</si>
  <si>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</si>
  <si>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</si>
  <si>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</si>
  <si>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</si>
  <si>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</si>
  <si>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</si>
  <si>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</si>
  <si>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</si>
  <si>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</si>
  <si>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</si>
  <si>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</si>
  <si>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</si>
  <si>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</si>
  <si>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</si>
  <si>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</si>
  <si>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</si>
  <si>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</si>
  <si>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医療機関連携加算</t>
    <rPh sb="0" eb="2">
      <t>イリョウ</t>
    </rPh>
    <rPh sb="2" eb="4">
      <t>キカン</t>
    </rPh>
    <rPh sb="4" eb="6">
      <t>レンケイ</t>
    </rPh>
    <rPh sb="6" eb="8">
      <t>カサン</t>
    </rPh>
    <phoneticPr fontId="2"/>
  </si>
  <si>
    <t>看取り介護加算</t>
    <rPh sb="0" eb="2">
      <t>ミト</t>
    </rPh>
    <rPh sb="3" eb="5">
      <t>カイゴ</t>
    </rPh>
    <rPh sb="5" eb="7">
      <t>カサン</t>
    </rPh>
    <phoneticPr fontId="2"/>
  </si>
  <si>
    <t>認知症専門ケア加算</t>
    <rPh sb="0" eb="2">
      <t>ニンチ</t>
    </rPh>
    <rPh sb="2" eb="3">
      <t>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</si>
  <si>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</si>
  <si>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</si>
  <si>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</si>
  <si>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</si>
  <si>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</si>
  <si>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</si>
  <si>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</si>
  <si>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</si>
  <si>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</si>
  <si>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</si>
  <si>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</si>
  <si>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</si>
  <si>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</si>
  <si>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</si>
  <si>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</si>
  <si>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</si>
  <si>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</si>
  <si>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</si>
  <si>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</si>
  <si>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</si>
  <si>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</si>
  <si>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</si>
  <si>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</si>
  <si>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</si>
  <si>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</si>
  <si>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</si>
  <si>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</si>
  <si>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</si>
  <si>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</si>
  <si>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</si>
  <si>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</si>
  <si>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</si>
  <si>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</si>
  <si>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</si>
  <si>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</si>
  <si>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</si>
  <si>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</si>
  <si>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</si>
  <si>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</si>
  <si>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職員数（実人数）</t>
    <rPh sb="0" eb="3">
      <t>ショクインスウ</t>
    </rPh>
    <rPh sb="4" eb="5">
      <t>ジツ</t>
    </rPh>
    <rPh sb="5" eb="7">
      <t>ニンズウ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</si>
  <si>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</si>
  <si>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</si>
  <si>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</si>
  <si>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</si>
  <si>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</si>
  <si>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</si>
  <si>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</si>
  <si>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</si>
  <si>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</si>
  <si>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</si>
  <si>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</si>
  <si>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</si>
  <si>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</si>
  <si>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</si>
  <si>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</si>
  <si>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</si>
  <si>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</si>
  <si>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実際の配置比率</t>
    <rPh sb="0" eb="2">
      <t>ジッサイ</t>
    </rPh>
    <rPh sb="3" eb="5">
      <t>ハイチ</t>
    </rPh>
    <rPh sb="5" eb="7">
      <t>ヒリツ</t>
    </rPh>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</si>
  <si>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</si>
  <si>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</si>
  <si>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</si>
  <si>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</si>
  <si>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</si>
  <si>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</si>
  <si>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</si>
  <si>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</si>
  <si>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</si>
  <si>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</si>
  <si>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</si>
  <si>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</si>
  <si>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</si>
  <si>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</si>
  <si>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</si>
  <si>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</si>
  <si>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</si>
  <si>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</si>
  <si>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</si>
  <si>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</si>
  <si>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</si>
  <si>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</si>
  <si>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</si>
  <si>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</si>
  <si>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</si>
  <si>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</si>
  <si>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</si>
  <si>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</si>
  <si>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</si>
  <si>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</si>
  <si>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</si>
  <si>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</si>
  <si>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</si>
  <si>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</si>
  <si>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</si>
  <si>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</si>
  <si>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</si>
  <si>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</si>
  <si>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</si>
  <si>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</si>
  <si>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</si>
  <si>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</si>
  <si>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</si>
  <si>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</si>
  <si>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</si>
  <si>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</si>
  <si>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</si>
  <si>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</si>
  <si>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</si>
  <si>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</si>
  <si>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</si>
  <si>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</si>
  <si>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</si>
  <si>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</si>
  <si>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</si>
  <si>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</si>
  <si>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</si>
  <si>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</si>
  <si>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</si>
  <si>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</si>
  <si>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</si>
  <si>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</si>
  <si>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</si>
  <si>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</si>
  <si>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</si>
  <si>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</si>
  <si>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</si>
  <si>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</si>
  <si>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</si>
  <si>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</si>
  <si>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</si>
  <si>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</si>
  <si>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</si>
  <si>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</si>
  <si>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</si>
  <si>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</si>
  <si>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</si>
  <si>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</si>
  <si>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</si>
  <si>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</si>
  <si>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</si>
  <si>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</si>
  <si>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</si>
  <si>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</si>
  <si>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</si>
  <si>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</si>
  <si>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</si>
  <si>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</si>
  <si>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</si>
  <si>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</si>
  <si>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</si>
  <si>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</si>
  <si>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</si>
  <si>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</si>
  <si>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</si>
  <si>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</si>
  <si>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</si>
  <si>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</si>
  <si>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</si>
  <si>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</si>
  <si>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</si>
  <si>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</si>
  <si>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</si>
  <si>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</si>
  <si>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</si>
  <si>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</si>
  <si>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</si>
  <si>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</si>
  <si>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</si>
  <si>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</si>
  <si>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</si>
  <si>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</si>
  <si>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</si>
  <si>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</si>
  <si>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</si>
  <si>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</si>
  <si>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</si>
  <si>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サービス費用</t>
    <rPh sb="4" eb="6">
      <t>ヒヨウ</t>
    </rPh>
    <phoneticPr fontId="2"/>
  </si>
  <si>
    <t>％</t>
    <phoneticPr fontId="2"/>
  </si>
  <si>
    <t>※　介護予防・地域密着型の場合を含む。</t>
    <rPh sb="2" eb="4">
      <t>カイゴ</t>
    </rPh>
    <rPh sb="4" eb="6">
      <t>ヨボウ</t>
    </rPh>
    <rPh sb="7" eb="9">
      <t>チイキ</t>
    </rPh>
    <rPh sb="9" eb="12">
      <t>ミッチャクガタ</t>
    </rPh>
    <rPh sb="13" eb="15">
      <t>バアイ</t>
    </rPh>
    <rPh sb="16" eb="17">
      <t>フク</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</si>
  <si>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</si>
  <si>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</si>
  <si>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</si>
  <si>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</si>
  <si>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</si>
  <si>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</si>
  <si>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</si>
  <si>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</si>
  <si>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</si>
  <si>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</si>
  <si>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</si>
  <si>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</si>
  <si>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</si>
  <si>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</si>
  <si>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</si>
  <si>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</si>
  <si>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</si>
  <si>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※別添２（有料老人ホーム・サービス付き高齢者向け住宅が提供するサービスの一覧表）</t>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</si>
  <si>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</si>
  <si>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</si>
  <si>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</si>
  <si>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介護予防
特定施設入居者生活介護
介護保険事業者番号</t>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</si>
  <si>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</si>
  <si>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</si>
  <si>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</si>
  <si>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</si>
  <si>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</si>
  <si>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</si>
  <si>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</si>
  <si>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</si>
  <si>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</si>
  <si>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</si>
  <si>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</si>
  <si>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</si>
  <si>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</si>
  <si>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</si>
  <si>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</si>
  <si>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</si>
  <si>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</si>
  <si>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</si>
  <si>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</si>
  <si>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</si>
  <si>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（介護・看護職員の配置率）</t>
    <rPh sb="1" eb="3">
      <t>カイゴ</t>
    </rPh>
    <rPh sb="4" eb="6">
      <t>カンゴ</t>
    </rPh>
    <rPh sb="6" eb="8">
      <t>ショクイン</t>
    </rPh>
    <rPh sb="9" eb="11">
      <t>ハイチ</t>
    </rPh>
    <rPh sb="11" eb="12">
      <t>リツ</t>
    </rPh>
    <phoneticPr fontId="2"/>
  </si>
  <si>
    <t>：　1</t>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</si>
  <si>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</si>
  <si>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</si>
  <si>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</si>
  <si>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</si>
  <si>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</si>
  <si>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</si>
  <si>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：1</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</si>
  <si>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</si>
  <si>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</si>
  <si>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</si>
  <si>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</si>
  <si>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</si>
  <si>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</si>
  <si>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</si>
  <si>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</si>
  <si>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</si>
  <si>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</si>
  <si>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</si>
  <si>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</si>
  <si>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</si>
  <si>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</si>
  <si>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</si>
  <si>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</si>
  <si>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</si>
  <si>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</si>
  <si>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</si>
  <si>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</si>
  <si>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</si>
  <si>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</si>
  <si>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</si>
  <si>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</si>
  <si>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</si>
  <si>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</si>
  <si>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（ふりがな）</t>
    <phoneticPr fontId="2"/>
  </si>
  <si>
    <t>内容：</t>
    <rPh sb="0" eb="2">
      <t>ナイヨウ</t>
    </rPh>
    <phoneticPr fontId="2"/>
  </si>
  <si>
    <t>1</t>
    <phoneticPr fontId="2"/>
  </si>
  <si>
    <t>http://</t>
    <phoneticPr fontId="2"/>
  </si>
  <si>
    <t>調理、洗濯、掃除等の家事の供与</t>
    <rPh sb="0" eb="2">
      <t>チョウリ</t>
    </rPh>
    <rPh sb="3" eb="5">
      <t>センタク</t>
    </rPh>
    <rPh sb="6" eb="9">
      <t>ソウジトウ</t>
    </rPh>
    <rPh sb="10" eb="12">
      <t>カジ</t>
    </rPh>
    <rPh sb="13" eb="15">
      <t>キョウヨ</t>
    </rPh>
    <phoneticPr fontId="2"/>
  </si>
  <si>
    <t>契約上の職員配置比率　</t>
    <rPh sb="0" eb="2">
      <t>ケイヤク</t>
    </rPh>
    <rPh sb="2" eb="3">
      <t>ジョウ</t>
    </rPh>
    <rPh sb="4" eb="6">
      <t>ショクイン</t>
    </rPh>
    <rPh sb="6" eb="8">
      <t>ハイチ</t>
    </rPh>
    <rPh sb="8" eb="10">
      <t>ヒリツ</t>
    </rPh>
    <phoneticPr fontId="2"/>
  </si>
  <si>
    <t>人員配置が手厚い介護サービスの実施</t>
    <rPh sb="0" eb="2">
      <t>ジンイン</t>
    </rPh>
    <rPh sb="2" eb="4">
      <t>ハイチ</t>
    </rPh>
    <rPh sb="5" eb="7">
      <t>テアツ</t>
    </rPh>
    <rPh sb="8" eb="10">
      <t>カイゴ</t>
    </rPh>
    <rPh sb="15" eb="17">
      <t>ジッシ</t>
    </rPh>
    <phoneticPr fontId="2"/>
  </si>
  <si>
    <t>入居定員</t>
    <rPh sb="0" eb="2">
      <t>ニュウキョ</t>
    </rPh>
    <rPh sb="2" eb="4">
      <t>テイイン</t>
    </rPh>
    <phoneticPr fontId="2"/>
  </si>
  <si>
    <t>人</t>
    <rPh sb="0" eb="1">
      <t>ニン</t>
    </rPh>
    <phoneticPr fontId="2"/>
  </si>
  <si>
    <t>以上</t>
    <rPh sb="0" eb="2">
      <t>イジョウ</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</si>
  <si>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</si>
  <si>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</si>
  <si>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</si>
  <si>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</si>
  <si>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</si>
  <si>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所管している自治体名</t>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</si>
  <si>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</si>
  <si>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</si>
  <si>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</si>
  <si>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</si>
  <si>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</si>
  <si>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</si>
  <si>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</si>
  <si>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</si>
  <si>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所管している自治体名</t>
    <rPh sb="0" eb="2">
      <t>ショカン</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</si>
  <si>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</si>
  <si>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</si>
  <si>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</si>
  <si>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</si>
  <si>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</si>
  <si>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</si>
  <si>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</si>
  <si>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</si>
  <si>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</si>
  <si>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</si>
  <si>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</si>
  <si>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</si>
  <si>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</si>
  <si>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</si>
  <si>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</si>
  <si>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（医療連携の内容）※治療費は自己負担</t>
    <rPh sb="1" eb="3">
      <t>イリョウ</t>
    </rPh>
    <rPh sb="3" eb="5">
      <t>レンケイ</t>
    </rPh>
    <rPh sb="6" eb="8">
      <t>ナイヨウ</t>
    </rPh>
    <phoneticPr fontId="2"/>
  </si>
  <si>
    <t>特定施設入居者生活介護
介護保険事業者番号</t>
    <rPh sb="12" eb="14">
      <t>カイゴ</t>
    </rPh>
    <rPh sb="14" eb="16">
      <t>ホケン</t>
    </rPh>
    <rPh sb="16" eb="18">
      <t>ジギョウ</t>
    </rPh>
    <rPh sb="18" eb="19">
      <t>シャ</t>
    </rPh>
    <rPh sb="19" eb="21">
      <t>バンゴウ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</si>
  <si>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</si>
  <si>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</si>
  <si>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</si>
  <si>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その他運営に関する重要事項</t>
    <phoneticPr fontId="2"/>
  </si>
  <si>
    <t>常勤換算人数</t>
    <rPh sb="0" eb="2">
      <t>ジョウキン</t>
    </rPh>
    <rPh sb="2" eb="4">
      <t>カンサン</t>
    </rPh>
    <rPh sb="4" eb="6">
      <t>ニンズウ</t>
    </rPh>
    <phoneticPr fontId="2"/>
  </si>
  <si>
    <t>時間</t>
    <rPh sb="0" eb="2">
      <t>ジカン</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</si>
  <si>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</si>
  <si>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</si>
  <si>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</si>
  <si>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</si>
  <si>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</si>
  <si>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</si>
  <si>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</si>
  <si>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</si>
  <si>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</si>
  <si>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</si>
  <si>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</si>
  <si>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</si>
  <si>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</si>
  <si>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施設の利用に当たっての留意事項</t>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</si>
  <si>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</si>
  <si>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</si>
  <si>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</si>
  <si>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</si>
  <si>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</si>
  <si>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</si>
  <si>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</si>
  <si>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特定施設サービス計画及び介護予防特定施設サービス計画等の作成</t>
    <phoneticPr fontId="2"/>
  </si>
  <si>
    <t>室数</t>
    <rPh sb="0" eb="1">
      <t>シツ</t>
    </rPh>
    <rPh sb="1" eb="2">
      <t>スウ</t>
    </rPh>
    <phoneticPr fontId="2"/>
  </si>
  <si>
    <t>電話番号　/　ＦＡＸ</t>
    <rPh sb="0" eb="2">
      <t>デンワ</t>
    </rPh>
    <rPh sb="2" eb="4">
      <t>バンゴウ</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</si>
  <si>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</si>
  <si>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</si>
  <si>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1級地</t>
    <rPh sb="1" eb="2">
      <t>キュウ</t>
    </rPh>
    <rPh sb="2" eb="3">
      <t>チ</t>
    </rPh>
    <phoneticPr fontId="2"/>
  </si>
  <si>
    <t>当施設の地域区分単価</t>
    <rPh sb="0" eb="1">
      <t>トウ</t>
    </rPh>
    <rPh sb="1" eb="3">
      <t>シセツ</t>
    </rPh>
    <rPh sb="4" eb="6">
      <t>チイキ</t>
    </rPh>
    <rPh sb="6" eb="8">
      <t>クブン</t>
    </rPh>
    <rPh sb="8" eb="10">
      <t>タンカ</t>
    </rPh>
    <phoneticPr fontId="2"/>
  </si>
  <si>
    <t>2級地</t>
    <rPh sb="1" eb="2">
      <t>キュウ</t>
    </rPh>
    <rPh sb="2" eb="3">
      <t>チ</t>
    </rPh>
    <phoneticPr fontId="2"/>
  </si>
  <si>
    <t>3級地</t>
    <rPh sb="1" eb="2">
      <t>キュウ</t>
    </rPh>
    <rPh sb="2" eb="3">
      <t>チ</t>
    </rPh>
    <phoneticPr fontId="2"/>
  </si>
  <si>
    <t>基本費用</t>
    <rPh sb="0" eb="2">
      <t>キホン</t>
    </rPh>
    <rPh sb="2" eb="4">
      <t>ヒヨウ</t>
    </rPh>
    <phoneticPr fontId="2"/>
  </si>
  <si>
    <t>30</t>
    <phoneticPr fontId="2"/>
  </si>
  <si>
    <t>4級地</t>
    <rPh sb="1" eb="2">
      <t>キュウ</t>
    </rPh>
    <rPh sb="2" eb="3">
      <t>チ</t>
    </rPh>
    <phoneticPr fontId="2"/>
  </si>
  <si>
    <t>単位数</t>
    <rPh sb="0" eb="3">
      <t>タンイスウ</t>
    </rPh>
    <phoneticPr fontId="2"/>
  </si>
  <si>
    <t>利用料</t>
    <rPh sb="0" eb="3">
      <t>リヨウリョウ</t>
    </rPh>
    <phoneticPr fontId="2"/>
  </si>
  <si>
    <t>利用者負担額</t>
    <rPh sb="0" eb="3">
      <t>リヨウシャ</t>
    </rPh>
    <rPh sb="3" eb="5">
      <t>フタン</t>
    </rPh>
    <rPh sb="5" eb="6">
      <t>ガク</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</si>
  <si>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</si>
  <si>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</si>
  <si>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</si>
  <si>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個別機能</t>
    <rPh sb="0" eb="2">
      <t>コベツ</t>
    </rPh>
    <rPh sb="2" eb="4">
      <t>キノウ</t>
    </rPh>
    <phoneticPr fontId="2"/>
  </si>
  <si>
    <t>夜間</t>
    <rPh sb="0" eb="2">
      <t>ヤカン</t>
    </rPh>
    <phoneticPr fontId="2"/>
  </si>
  <si>
    <t>加算費用</t>
    <rPh sb="0" eb="2">
      <t>カサン</t>
    </rPh>
    <rPh sb="2" eb="4">
      <t>ヒヨウ</t>
    </rPh>
    <phoneticPr fontId="2"/>
  </si>
  <si>
    <t>看取り１</t>
    <rPh sb="0" eb="2">
      <t>ミト</t>
    </rPh>
    <phoneticPr fontId="2"/>
  </si>
  <si>
    <t>認知症</t>
    <rPh sb="0" eb="3">
      <t>ニンチショウ</t>
    </rPh>
    <phoneticPr fontId="2"/>
  </si>
  <si>
    <t>サ提強化</t>
    <rPh sb="1" eb="2">
      <t>ツツミ</t>
    </rPh>
    <rPh sb="2" eb="4">
      <t>キョウカ</t>
    </rPh>
    <phoneticPr fontId="2"/>
  </si>
  <si>
    <t>処遇改善</t>
    <rPh sb="0" eb="2">
      <t>ショグウ</t>
    </rPh>
    <rPh sb="2" eb="4">
      <t>カイゼン</t>
    </rPh>
    <phoneticPr fontId="2"/>
  </si>
  <si>
    <t>（加算の概要）　</t>
    <rPh sb="1" eb="3">
      <t>カサン</t>
    </rPh>
    <rPh sb="4" eb="6">
      <t>ガイヨウ</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</si>
  <si>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</si>
  <si>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</si>
  <si>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</si>
  <si>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</si>
  <si>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2"/>
  </si>
  <si>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</si>
  <si>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</si>
  <si>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</si>
  <si>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（介護サービスの内容）</t>
    <rPh sb="1" eb="3">
      <t>カイゴ</t>
    </rPh>
    <phoneticPr fontId="2"/>
  </si>
  <si>
    <t>（特定施設入居者生活介護の指定）</t>
    <phoneticPr fontId="2"/>
  </si>
  <si>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</si>
  <si>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特定施設入居者生活介護※の費用</t>
    <rPh sb="0" eb="2">
      <t>トクテイ</t>
    </rPh>
    <rPh sb="2" eb="4">
      <t>シセツ</t>
    </rPh>
    <rPh sb="4" eb="7">
      <t>ニュウキョシャ</t>
    </rPh>
    <rPh sb="7" eb="9">
      <t>セイカツ</t>
    </rPh>
    <rPh sb="9" eb="11">
      <t>カイゴ</t>
    </rPh>
    <rPh sb="13" eb="15">
      <t>ヒヨウ</t>
    </rPh>
    <phoneticPr fontId="2"/>
  </si>
  <si>
    <t>介護保険外</t>
    <rPh sb="0" eb="2">
      <t>カイゴ</t>
    </rPh>
    <rPh sb="2" eb="4">
      <t>ホケン</t>
    </rPh>
    <rPh sb="4" eb="5">
      <t>ガイ</t>
    </rPh>
    <phoneticPr fontId="2"/>
  </si>
  <si>
    <t>・夜間看護体制加算【要支援は除く】</t>
    <rPh sb="1" eb="3">
      <t>ヤカン</t>
    </rPh>
    <rPh sb="3" eb="5">
      <t>カンゴ</t>
    </rPh>
    <rPh sb="5" eb="7">
      <t>タイセイ</t>
    </rPh>
    <rPh sb="7" eb="9">
      <t>カサン</t>
    </rPh>
    <rPh sb="10" eb="13">
      <t>ヨウシエン</t>
    </rPh>
    <rPh sb="14" eb="15">
      <t>ノゾ</t>
    </rPh>
    <phoneticPr fontId="2"/>
  </si>
  <si>
    <t>・医療機関連携加算【短期利用（地域密着含む）は除く】</t>
    <rPh sb="1" eb="3">
      <t>イリョウ</t>
    </rPh>
    <rPh sb="3" eb="5">
      <t>キカン</t>
    </rPh>
    <rPh sb="5" eb="7">
      <t>レンケイ</t>
    </rPh>
    <rPh sb="7" eb="9">
      <t>カサン</t>
    </rPh>
    <phoneticPr fontId="2"/>
  </si>
  <si>
    <t>・認知症専門ケア加算（Ⅰ）【短期利用（地域密着含む）は除く】</t>
    <rPh sb="1" eb="4">
      <t>ニンチショウ</t>
    </rPh>
    <rPh sb="4" eb="6">
      <t>センモン</t>
    </rPh>
    <rPh sb="8" eb="10">
      <t>カサン</t>
    </rPh>
    <phoneticPr fontId="2"/>
  </si>
  <si>
    <t>・認知症専門ケア加算（Ⅱ）【短期利用（地域密着含む）は除く】</t>
    <rPh sb="1" eb="4">
      <t>ニンチショウ</t>
    </rPh>
    <rPh sb="4" eb="6">
      <t>センモン</t>
    </rPh>
    <rPh sb="8" eb="10">
      <t>カサン</t>
    </rPh>
    <phoneticPr fontId="2"/>
  </si>
  <si>
    <t>（短期利用特定施設入居者生活介護の概要：以下の要件全てに該当すること）【要支援は除く】</t>
    <rPh sb="1" eb="3">
      <t>タンキ</t>
    </rPh>
    <rPh sb="3" eb="5">
      <t>リヨウ</t>
    </rPh>
    <rPh sb="5" eb="7">
      <t>トクテイ</t>
    </rPh>
    <rPh sb="7" eb="9">
      <t>シセツ</t>
    </rPh>
    <rPh sb="9" eb="12">
      <t>ニュウキョシャ</t>
    </rPh>
    <rPh sb="12" eb="14">
      <t>セイカツ</t>
    </rPh>
    <rPh sb="14" eb="16">
      <t>カイゴ</t>
    </rPh>
    <rPh sb="17" eb="19">
      <t>ガイヨウ</t>
    </rPh>
    <rPh sb="20" eb="22">
      <t>イカ</t>
    </rPh>
    <rPh sb="23" eb="25">
      <t>ヨウケン</t>
    </rPh>
    <rPh sb="25" eb="26">
      <t>スベ</t>
    </rPh>
    <rPh sb="28" eb="30">
      <t>ガイトウ</t>
    </rPh>
    <rPh sb="36" eb="39">
      <t>ヨウシエン</t>
    </rPh>
    <rPh sb="40" eb="41">
      <t>ノゾ</t>
    </rPh>
    <phoneticPr fontId="2"/>
  </si>
  <si>
    <t>（ふりがな）</t>
  </si>
  <si>
    <t>賠償すべき事故が発生したときの対応</t>
    <rPh sb="0" eb="2">
      <t>バイショウ</t>
    </rPh>
    <rPh sb="5" eb="7">
      <t>ジコ</t>
    </rPh>
    <rPh sb="8" eb="10">
      <t>ハッセイ</t>
    </rPh>
    <rPh sb="15" eb="17">
      <t>タイオウ</t>
    </rPh>
    <phoneticPr fontId="2"/>
  </si>
  <si>
    <t>介護保険外費用</t>
    <rPh sb="0" eb="2">
      <t>カイゴ</t>
    </rPh>
    <rPh sb="2" eb="4">
      <t>ホケン</t>
    </rPh>
    <rPh sb="4" eb="5">
      <t>ガイ</t>
    </rPh>
    <rPh sb="5" eb="7">
      <t>ヒヨウ</t>
    </rPh>
    <phoneticPr fontId="2"/>
  </si>
  <si>
    <t>要支援1</t>
  </si>
  <si>
    <t>要支援2</t>
  </si>
  <si>
    <t>要介護1</t>
  </si>
  <si>
    <t>要介護2</t>
  </si>
  <si>
    <t>要介護3</t>
  </si>
  <si>
    <t>要介護4</t>
  </si>
  <si>
    <t>要介護5</t>
  </si>
  <si>
    <t>夜間看護体制加算</t>
  </si>
  <si>
    <t>医療機関連携加算</t>
  </si>
  <si>
    <t>介護報酬</t>
  </si>
  <si>
    <t>要支援１</t>
  </si>
  <si>
    <t>要支援２</t>
  </si>
  <si>
    <t>要介護１</t>
  </si>
  <si>
    <t>要介護２</t>
  </si>
  <si>
    <t>要介護３</t>
  </si>
  <si>
    <t>要介護４</t>
  </si>
  <si>
    <t>自己負担</t>
  </si>
  <si>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</si>
  <si>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２　重要事項説明書等を入力するにあたっての注意事項及び記入例の解説</t>
    <phoneticPr fontId="2"/>
  </si>
  <si>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</si>
  <si>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夜勤帯の設定時間（  時～  時）</t>
    <rPh sb="0" eb="2">
      <t>ヤキン</t>
    </rPh>
    <rPh sb="2" eb="3">
      <t>タイ</t>
    </rPh>
    <rPh sb="4" eb="6">
      <t>セッテイ</t>
    </rPh>
    <rPh sb="6" eb="8">
      <t>ジカン</t>
    </rPh>
    <rPh sb="11" eb="12">
      <t>ジ</t>
    </rPh>
    <rPh sb="15" eb="16">
      <t>ジ</t>
    </rPh>
    <phoneticPr fontId="2"/>
  </si>
  <si>
    <t>個人情報の保護</t>
    <rPh sb="0" eb="2">
      <t>コジン</t>
    </rPh>
    <rPh sb="2" eb="4">
      <t>ジョウホウ</t>
    </rPh>
    <rPh sb="5" eb="7">
      <t>ホゴ</t>
    </rPh>
    <phoneticPr fontId="2"/>
  </si>
  <si>
    <t>身体的拘束</t>
    <rPh sb="0" eb="3">
      <t>シンタイテキ</t>
    </rPh>
    <rPh sb="3" eb="5">
      <t>コウソク</t>
    </rPh>
    <phoneticPr fontId="2"/>
  </si>
  <si>
    <t>虐待防止</t>
    <rPh sb="0" eb="2">
      <t>ギャクタイ</t>
    </rPh>
    <rPh sb="2" eb="4">
      <t>ボウシ</t>
    </rPh>
    <phoneticPr fontId="2"/>
  </si>
  <si>
    <t>人</t>
    <phoneticPr fontId="2"/>
  </si>
  <si>
    <t>人　　／</t>
    <rPh sb="0" eb="1">
      <t>ニン</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</si>
  <si>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</si>
  <si>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</si>
  <si>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</si>
  <si>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</si>
  <si>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</si>
  <si>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</si>
  <si>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</si>
  <si>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</si>
  <si>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</si>
  <si>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</si>
  <si>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</si>
  <si>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</si>
  <si>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</si>
  <si>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</si>
  <si>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</si>
  <si>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</si>
  <si>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</si>
  <si>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</si>
  <si>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</si>
  <si>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</si>
  <si>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</si>
  <si>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</si>
  <si>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</si>
  <si>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</si>
  <si>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</si>
  <si>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</si>
  <si>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</si>
  <si>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</si>
  <si>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</si>
  <si>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</si>
  <si>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</si>
  <si>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</si>
  <si>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</si>
  <si>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</si>
  <si>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</si>
  <si>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</si>
  <si>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</si>
  <si>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・看護職員が、利用者ごとに健康の状況を継続的に記録していること。
・利用者の同意を得て、協力医療機関又は当該利用者の主治医の医師に対して、利用者の健康状況について月1回以上情報を提供したこと。</t>
    <rPh sb="58" eb="61">
      <t>シュジイ</t>
    </rPh>
    <phoneticPr fontId="2"/>
  </si>
  <si>
    <t>・認知症専門ケア加算（Ⅰ）での内容をいずれも満たすこと。
・「認知症介護指導者研修」を終了している者を1名以上配置し、施設全体の認知症ケアの指導等を実施していること。
・介護職員、看護職員ごとの認知症ケアに関する研修計画を作成し、実施をしていること。</t>
    <rPh sb="1" eb="4">
      <t>ニンチショウ</t>
    </rPh>
    <rPh sb="4" eb="6">
      <t>センモン</t>
    </rPh>
    <rPh sb="8" eb="10">
      <t>カサン</t>
    </rPh>
    <rPh sb="15" eb="17">
      <t>ナイヨウ</t>
    </rPh>
    <rPh sb="22" eb="23">
      <t>ミ</t>
    </rPh>
    <rPh sb="31" eb="34">
      <t>ニンチショウ</t>
    </rPh>
    <rPh sb="34" eb="36">
      <t>カイゴ</t>
    </rPh>
    <rPh sb="36" eb="39">
      <t>シドウシャ</t>
    </rPh>
    <rPh sb="39" eb="41">
      <t>ケンシュウ</t>
    </rPh>
    <rPh sb="43" eb="45">
      <t>シュウリョウ</t>
    </rPh>
    <rPh sb="49" eb="50">
      <t>モノ</t>
    </rPh>
    <rPh sb="52" eb="53">
      <t>メイ</t>
    </rPh>
    <rPh sb="53" eb="55">
      <t>イジョウ</t>
    </rPh>
    <rPh sb="55" eb="57">
      <t>ハイチ</t>
    </rPh>
    <rPh sb="59" eb="61">
      <t>シセツ</t>
    </rPh>
    <rPh sb="61" eb="63">
      <t>ゼンタイ</t>
    </rPh>
    <rPh sb="64" eb="67">
      <t>ニンチショウ</t>
    </rPh>
    <rPh sb="70" eb="72">
      <t>シドウ</t>
    </rPh>
    <rPh sb="72" eb="73">
      <t>トウ</t>
    </rPh>
    <rPh sb="74" eb="76">
      <t>ジッシ</t>
    </rPh>
    <rPh sb="85" eb="87">
      <t>カイゴ</t>
    </rPh>
    <rPh sb="87" eb="89">
      <t>ショクイン</t>
    </rPh>
    <rPh sb="90" eb="92">
      <t>カンゴ</t>
    </rPh>
    <rPh sb="92" eb="94">
      <t>ショクイン</t>
    </rPh>
    <rPh sb="97" eb="100">
      <t>ニンチショウ</t>
    </rPh>
    <rPh sb="103" eb="104">
      <t>カン</t>
    </rPh>
    <rPh sb="106" eb="108">
      <t>ケンシュウ</t>
    </rPh>
    <rPh sb="108" eb="110">
      <t>ケイカク</t>
    </rPh>
    <rPh sb="111" eb="113">
      <t>サクセイ</t>
    </rPh>
    <rPh sb="115" eb="117">
      <t>ジッシ</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</si>
  <si>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</si>
  <si>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</si>
  <si>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2"/>
  </si>
  <si>
    <t>備　　　　考</t>
    <rPh sb="0" eb="1">
      <t>ソナエ</t>
    </rPh>
    <rPh sb="5" eb="6">
      <t>コウ</t>
    </rPh>
    <phoneticPr fontId="2"/>
  </si>
  <si>
    <t>【併設している高齢者居宅生活支援事業者がない場合は省略】</t>
    <phoneticPr fontId="2"/>
  </si>
  <si>
    <t>【連携及び協力している高齢者居宅生活支援事業者の提供を行っていない場合は省略】</t>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</si>
  <si>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</si>
  <si>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介護職員処遇改善加算</t>
    <phoneticPr fontId="2"/>
  </si>
  <si>
    <t>自己負担分／月
（２割負担の場合）</t>
    <phoneticPr fontId="2"/>
  </si>
  <si>
    <t>１週間のうち、常勤の従業者が勤務すべき時間数</t>
    <rPh sb="1" eb="3">
      <t>シュウカン</t>
    </rPh>
    <rPh sb="7" eb="9">
      <t>ジョウキン</t>
    </rPh>
    <rPh sb="10" eb="13">
      <t>ジュウギョウシャ</t>
    </rPh>
    <rPh sb="14" eb="16">
      <t>キンム</t>
    </rPh>
    <rPh sb="19" eb="22">
      <t>ジカンスウ</t>
    </rPh>
    <phoneticPr fontId="2"/>
  </si>
  <si>
    <t>届出又は登録（指定）をした室数</t>
    <rPh sb="0" eb="2">
      <t>トドケデ</t>
    </rPh>
    <rPh sb="2" eb="3">
      <t>マタ</t>
    </rPh>
    <rPh sb="7" eb="9">
      <t>シテイ</t>
    </rPh>
    <rPh sb="13" eb="14">
      <t>シツ</t>
    </rPh>
    <rPh sb="14" eb="15">
      <t>スウ</t>
    </rPh>
    <phoneticPr fontId="2"/>
  </si>
  <si>
    <t>機能訓練室</t>
    <rPh sb="0" eb="2">
      <t>キノウ</t>
    </rPh>
    <rPh sb="2" eb="4">
      <t>クンレン</t>
    </rPh>
    <rPh sb="4" eb="5">
      <t>シツ</t>
    </rPh>
    <phoneticPr fontId="2"/>
  </si>
  <si>
    <t>窓口の名称（所在市町村（保険者））</t>
    <rPh sb="0" eb="2">
      <t>マドグチ</t>
    </rPh>
    <rPh sb="3" eb="5">
      <t>メイショウ</t>
    </rPh>
    <rPh sb="6" eb="8">
      <t>ショザイ</t>
    </rPh>
    <rPh sb="8" eb="11">
      <t>シチョウソン</t>
    </rPh>
    <rPh sb="12" eb="14">
      <t>ホケン</t>
    </rPh>
    <rPh sb="14" eb="15">
      <t>ジャ</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</si>
  <si>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2"/>
  </si>
  <si>
    <t>窓口の名称（設置者）</t>
    <rPh sb="0" eb="2">
      <t>マドグチ</t>
    </rPh>
    <rPh sb="3" eb="5">
      <t>メイショウ</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</si>
  <si>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</si>
  <si>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</si>
  <si>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入居者や家族が利用できる調理設備</t>
    <phoneticPr fontId="2"/>
  </si>
  <si>
    <t>兼務している職種名及び人数</t>
    <rPh sb="0" eb="2">
      <t>ケンム</t>
    </rPh>
    <rPh sb="6" eb="8">
      <t>ショクシュ</t>
    </rPh>
    <rPh sb="8" eb="9">
      <t>メイ</t>
    </rPh>
    <rPh sb="9" eb="10">
      <t>オヨ</t>
    </rPh>
    <rPh sb="11" eb="13">
      <t>ニンズウ</t>
    </rPh>
    <phoneticPr fontId="2"/>
  </si>
  <si>
    <t>日常生活上の世話</t>
    <rPh sb="0" eb="2">
      <t>ニチジョウ</t>
    </rPh>
    <rPh sb="2" eb="4">
      <t>セイカツ</t>
    </rPh>
    <rPh sb="4" eb="5">
      <t>ジョウ</t>
    </rPh>
    <rPh sb="6" eb="8">
      <t>セワ</t>
    </rPh>
    <phoneticPr fontId="2"/>
  </si>
  <si>
    <t>食事の提供及び介助</t>
    <rPh sb="0" eb="2">
      <t>ショクジ</t>
    </rPh>
    <rPh sb="3" eb="5">
      <t>テイキョウ</t>
    </rPh>
    <rPh sb="5" eb="6">
      <t>オヨ</t>
    </rPh>
    <rPh sb="7" eb="9">
      <t>カイジョ</t>
    </rPh>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</si>
  <si>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</si>
  <si>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</si>
  <si>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</si>
  <si>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</si>
  <si>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</si>
  <si>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機能訓練</t>
    <rPh sb="0" eb="2">
      <t>キノウ</t>
    </rPh>
    <rPh sb="2" eb="4">
      <t>クンレン</t>
    </rPh>
    <phoneticPr fontId="2"/>
  </si>
  <si>
    <t>窓口の名称
（大阪府国民健康保険団体連合会）</t>
    <rPh sb="0" eb="2">
      <t>マドグチ</t>
    </rPh>
    <rPh sb="3" eb="5">
      <t>メイショウ</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</si>
  <si>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</si>
  <si>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</si>
  <si>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</si>
  <si>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その他</t>
    <phoneticPr fontId="2"/>
  </si>
  <si>
    <t>創作活動など</t>
    <rPh sb="0" eb="2">
      <t>ソウサク</t>
    </rPh>
    <rPh sb="2" eb="4">
      <t>カツドウ</t>
    </rPh>
    <phoneticPr fontId="2"/>
  </si>
  <si>
    <t>健康管理</t>
    <rPh sb="0" eb="2">
      <t>ケンコウ</t>
    </rPh>
    <rPh sb="2" eb="4">
      <t>カンリ</t>
    </rPh>
    <phoneticPr fontId="2"/>
  </si>
  <si>
    <t>（　　　）</t>
    <phoneticPr fontId="2"/>
  </si>
  <si>
    <t>加入先</t>
    <rPh sb="0" eb="2">
      <t>カニュウ</t>
    </rPh>
    <rPh sb="2" eb="3">
      <t>サキ</t>
    </rPh>
    <phoneticPr fontId="2"/>
  </si>
  <si>
    <t>加入内容</t>
    <rPh sb="0" eb="2">
      <t>カニュウ</t>
    </rPh>
    <rPh sb="2" eb="4">
      <t>ナイヨウ</t>
    </rPh>
    <phoneticPr fontId="2"/>
  </si>
  <si>
    <t>有料老人ホーム事業開始日／届出受理日・登録日（登録番号）</t>
    <rPh sb="0" eb="2">
      <t>ユウリョウ</t>
    </rPh>
    <rPh sb="2" eb="4">
      <t>ロウジン</t>
    </rPh>
    <phoneticPr fontId="2"/>
  </si>
  <si>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</si>
  <si>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</si>
  <si>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</si>
  <si>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</si>
  <si>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口腔衛生管理体制加算</t>
    <rPh sb="0" eb="2">
      <t>コウクウ</t>
    </rPh>
    <rPh sb="2" eb="4">
      <t>エイセイ</t>
    </rPh>
    <rPh sb="4" eb="6">
      <t>カンリ</t>
    </rPh>
    <rPh sb="6" eb="8">
      <t>タイセイ</t>
    </rPh>
    <rPh sb="8" eb="10">
      <t>カサン</t>
    </rPh>
    <phoneticPr fontId="2"/>
  </si>
  <si>
    <t>退院・退所時連携加算</t>
    <rPh sb="0" eb="2">
      <t>タイイン</t>
    </rPh>
    <rPh sb="3" eb="5">
      <t>タイショ</t>
    </rPh>
    <rPh sb="5" eb="6">
      <t>ジ</t>
    </rPh>
    <rPh sb="6" eb="8">
      <t>レンケイ</t>
    </rPh>
    <rPh sb="8" eb="10">
      <t>カサン</t>
    </rPh>
    <phoneticPr fontId="2"/>
  </si>
  <si>
    <t>・看取り介護加算【要支援と短期利用（地域密着含む）は除く】指針は入居の際に説明し、同意を得る。</t>
    <rPh sb="1" eb="3">
      <t>ミト</t>
    </rPh>
    <rPh sb="4" eb="6">
      <t>カイゴ</t>
    </rPh>
    <rPh sb="6" eb="8">
      <t>カサン</t>
    </rPh>
    <rPh sb="9" eb="12">
      <t>ヨウシエン</t>
    </rPh>
    <phoneticPr fontId="2"/>
  </si>
  <si>
    <t>・若年性認知症入居者受入加算</t>
    <rPh sb="1" eb="4">
      <t>ジャクネンセイ</t>
    </rPh>
    <rPh sb="4" eb="7">
      <t>ニンチショウ</t>
    </rPh>
    <rPh sb="7" eb="10">
      <t>ニュウキョシャ</t>
    </rPh>
    <rPh sb="10" eb="12">
      <t>ウケイレ</t>
    </rPh>
    <rPh sb="12" eb="14">
      <t>カサン</t>
    </rPh>
    <phoneticPr fontId="2"/>
  </si>
  <si>
    <t>・口腔衛生管理体制加算</t>
    <rPh sb="1" eb="3">
      <t>コウクウ</t>
    </rPh>
    <rPh sb="3" eb="5">
      <t>エイセイ</t>
    </rPh>
    <rPh sb="5" eb="7">
      <t>カンリ</t>
    </rPh>
    <rPh sb="7" eb="9">
      <t>タイセイ</t>
    </rPh>
    <rPh sb="9" eb="11">
      <t>カサン</t>
    </rPh>
    <phoneticPr fontId="2"/>
  </si>
  <si>
    <t xml:space="preserve">別に厚生労働大臣が定める基準に対して適合する指定特定施設において、歯科医師又は歯科医師の指示を受けた歯科衛生士が、介護職員に対す口腔ケアに係る技術的助言及び指導を月1回以上行っている場合
</t>
    <rPh sb="22" eb="24">
      <t>シテイ</t>
    </rPh>
    <rPh sb="24" eb="26">
      <t>トクテイ</t>
    </rPh>
    <rPh sb="26" eb="28">
      <t>シセツ</t>
    </rPh>
    <rPh sb="33" eb="35">
      <t>シカ</t>
    </rPh>
    <rPh sb="35" eb="37">
      <t>イシ</t>
    </rPh>
    <rPh sb="37" eb="38">
      <t>マタ</t>
    </rPh>
    <rPh sb="39" eb="41">
      <t>シカ</t>
    </rPh>
    <rPh sb="41" eb="43">
      <t>イシ</t>
    </rPh>
    <rPh sb="44" eb="46">
      <t>シジ</t>
    </rPh>
    <rPh sb="47" eb="48">
      <t>ウ</t>
    </rPh>
    <rPh sb="50" eb="52">
      <t>シカ</t>
    </rPh>
    <rPh sb="52" eb="55">
      <t>エイセイシ</t>
    </rPh>
    <rPh sb="57" eb="59">
      <t>カイゴ</t>
    </rPh>
    <rPh sb="59" eb="61">
      <t>ショクイン</t>
    </rPh>
    <rPh sb="62" eb="63">
      <t>タイ</t>
    </rPh>
    <rPh sb="64" eb="66">
      <t>コウクウ</t>
    </rPh>
    <rPh sb="69" eb="70">
      <t>カカ</t>
    </rPh>
    <rPh sb="71" eb="73">
      <t>ギジュツ</t>
    </rPh>
    <rPh sb="73" eb="74">
      <t>テキ</t>
    </rPh>
    <rPh sb="74" eb="76">
      <t>ジョゲン</t>
    </rPh>
    <rPh sb="76" eb="77">
      <t>オヨ</t>
    </rPh>
    <rPh sb="78" eb="80">
      <t>シドウ</t>
    </rPh>
    <rPh sb="81" eb="82">
      <t>ツキ</t>
    </rPh>
    <rPh sb="83" eb="84">
      <t>カイ</t>
    </rPh>
    <rPh sb="84" eb="86">
      <t>イジョウ</t>
    </rPh>
    <rPh sb="86" eb="87">
      <t>オコナ</t>
    </rPh>
    <rPh sb="91" eb="93">
      <t>バアイ</t>
    </rPh>
    <phoneticPr fontId="2"/>
  </si>
  <si>
    <t>・退院・退所時連携加算</t>
    <rPh sb="1" eb="3">
      <t>タイイン</t>
    </rPh>
    <rPh sb="4" eb="6">
      <t>タイショ</t>
    </rPh>
    <rPh sb="6" eb="7">
      <t>ジ</t>
    </rPh>
    <rPh sb="7" eb="9">
      <t>レンケイ</t>
    </rPh>
    <rPh sb="9" eb="11">
      <t>カサン</t>
    </rPh>
    <phoneticPr fontId="2"/>
  </si>
  <si>
    <t xml:space="preserve">病院、診療所、介護老人保健施設又は介護医療院から指定特定施設に入居した場合は、入居した日から起算して30日以内の期間については、退院・退所時連携加算として、1日につき所定単位するを加算する。30日を超える病院若しくは診療所への入院又は介護老人保健施設若しくは介護医療院への入所後に該当指定特定施設に再び入居した場合も、同様とする。
</t>
    <rPh sb="0" eb="2">
      <t>ビョウイン</t>
    </rPh>
    <rPh sb="3" eb="5">
      <t>シンリョウ</t>
    </rPh>
    <rPh sb="5" eb="6">
      <t>ショ</t>
    </rPh>
    <rPh sb="7" eb="9">
      <t>カイゴ</t>
    </rPh>
    <rPh sb="9" eb="11">
      <t>ロウジン</t>
    </rPh>
    <rPh sb="11" eb="13">
      <t>ホケン</t>
    </rPh>
    <rPh sb="13" eb="15">
      <t>シセツ</t>
    </rPh>
    <rPh sb="15" eb="16">
      <t>マタ</t>
    </rPh>
    <rPh sb="17" eb="19">
      <t>カイゴ</t>
    </rPh>
    <rPh sb="19" eb="21">
      <t>イリョウ</t>
    </rPh>
    <rPh sb="21" eb="22">
      <t>イン</t>
    </rPh>
    <rPh sb="24" eb="26">
      <t>シテイ</t>
    </rPh>
    <rPh sb="26" eb="28">
      <t>トクテイ</t>
    </rPh>
    <rPh sb="28" eb="30">
      <t>シセツ</t>
    </rPh>
    <rPh sb="31" eb="33">
      <t>ニュウキョ</t>
    </rPh>
    <rPh sb="35" eb="37">
      <t>バアイ</t>
    </rPh>
    <rPh sb="39" eb="41">
      <t>ニュウキョ</t>
    </rPh>
    <rPh sb="43" eb="44">
      <t>ヒ</t>
    </rPh>
    <rPh sb="46" eb="48">
      <t>キサン</t>
    </rPh>
    <rPh sb="52" eb="53">
      <t>ニチ</t>
    </rPh>
    <rPh sb="53" eb="55">
      <t>イナイ</t>
    </rPh>
    <rPh sb="56" eb="58">
      <t>キカン</t>
    </rPh>
    <rPh sb="64" eb="66">
      <t>タイイン</t>
    </rPh>
    <rPh sb="67" eb="69">
      <t>タイショ</t>
    </rPh>
    <rPh sb="69" eb="70">
      <t>ジ</t>
    </rPh>
    <rPh sb="70" eb="72">
      <t>レンケイ</t>
    </rPh>
    <rPh sb="72" eb="74">
      <t>カサン</t>
    </rPh>
    <rPh sb="79" eb="80">
      <t>ニチ</t>
    </rPh>
    <rPh sb="83" eb="85">
      <t>ショテイ</t>
    </rPh>
    <rPh sb="85" eb="87">
      <t>タンイ</t>
    </rPh>
    <rPh sb="90" eb="92">
      <t>カサン</t>
    </rPh>
    <rPh sb="97" eb="98">
      <t>ニチ</t>
    </rPh>
    <rPh sb="99" eb="100">
      <t>コ</t>
    </rPh>
    <rPh sb="102" eb="104">
      <t>ビョウイン</t>
    </rPh>
    <rPh sb="104" eb="105">
      <t>モ</t>
    </rPh>
    <rPh sb="108" eb="110">
      <t>シンリョウ</t>
    </rPh>
    <rPh sb="110" eb="111">
      <t>ショ</t>
    </rPh>
    <rPh sb="113" eb="115">
      <t>ニュウイン</t>
    </rPh>
    <rPh sb="115" eb="116">
      <t>マタ</t>
    </rPh>
    <rPh sb="117" eb="119">
      <t>カイゴ</t>
    </rPh>
    <rPh sb="119" eb="121">
      <t>ロウジン</t>
    </rPh>
    <rPh sb="121" eb="123">
      <t>ホケン</t>
    </rPh>
    <rPh sb="123" eb="125">
      <t>シセツ</t>
    </rPh>
    <rPh sb="125" eb="126">
      <t>モ</t>
    </rPh>
    <rPh sb="129" eb="131">
      <t>カイゴ</t>
    </rPh>
    <rPh sb="131" eb="133">
      <t>イリョウ</t>
    </rPh>
    <rPh sb="133" eb="134">
      <t>イン</t>
    </rPh>
    <rPh sb="136" eb="138">
      <t>ニュウショ</t>
    </rPh>
    <rPh sb="138" eb="139">
      <t>ゴ</t>
    </rPh>
    <rPh sb="140" eb="142">
      <t>ガイトウ</t>
    </rPh>
    <rPh sb="142" eb="144">
      <t>シテイ</t>
    </rPh>
    <rPh sb="144" eb="146">
      <t>トクテイ</t>
    </rPh>
    <rPh sb="146" eb="148">
      <t>シセツ</t>
    </rPh>
    <rPh sb="149" eb="150">
      <t>フタタ</t>
    </rPh>
    <rPh sb="151" eb="153">
      <t>ニュウキョ</t>
    </rPh>
    <rPh sb="155" eb="157">
      <t>バアイ</t>
    </rPh>
    <rPh sb="159" eb="161">
      <t>ドウヨウ</t>
    </rPh>
    <phoneticPr fontId="2"/>
  </si>
  <si>
    <t>医師が一般に認められている医学的知見に基づいき回復の見込みがないと診断した利用者について、その旨を本人又はその家族等に対して説明し、その後の療養及び介護に関する方針についての合意を得た場合において、利用者等とともに、医師、看護職員、介護職員、介護支援専門員等が共同して、随時、利用者等に対して十分な説明を行い、療養及び介護に関する合意を得ながら、利用者がその人らしく生き、その人らしい最後が迎えられるよう支援していること。</t>
    <phoneticPr fontId="2"/>
  </si>
  <si>
    <t>・利用者の総数のうち、日常生活自立度ランクⅢ、Ⅳ又はＭに該当する方が50％以上であること。
・「認知症介護実践リーダー研修」を終了している者を、対象者の数が20人未満の場合は1名以上、20人以上の場合は対象者の数が19を超えて10又はその端数を増すごとに1名を加えた数以上配置し、チームとして認知症ケアを実施していること。
・事業所従業者に対して、認知症ケアに関する留意事項の伝達又は技術的指導に係る会議を定期的に開催していること。</t>
    <phoneticPr fontId="2"/>
  </si>
  <si>
    <t>特定介護予防福祉用具販売</t>
    <rPh sb="0" eb="2">
      <t>トクテイ</t>
    </rPh>
    <rPh sb="2" eb="4">
      <t>カイゴ</t>
    </rPh>
    <rPh sb="4" eb="6">
      <t>ヨボウ</t>
    </rPh>
    <rPh sb="6" eb="8">
      <t>フクシ</t>
    </rPh>
    <rPh sb="8" eb="10">
      <t>ヨウグ</t>
    </rPh>
    <rPh sb="10" eb="12">
      <t>ハンバイ</t>
    </rPh>
    <phoneticPr fontId="2"/>
  </si>
  <si>
    <t>介護医療院</t>
    <rPh sb="0" eb="2">
      <t>カイゴ</t>
    </rPh>
    <rPh sb="2" eb="4">
      <t>イリョウ</t>
    </rPh>
    <rPh sb="4" eb="5">
      <t>イン</t>
    </rPh>
    <phoneticPr fontId="2"/>
  </si>
  <si>
    <t>様式第1号</t>
    <rPh sb="0" eb="2">
      <t>ヨウシキ</t>
    </rPh>
    <rPh sb="2" eb="3">
      <t>ダイ</t>
    </rPh>
    <rPh sb="4" eb="5">
      <t>ゴウ</t>
    </rPh>
    <phoneticPr fontId="2"/>
  </si>
  <si>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</si>
  <si>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(１)
(２)
(３)</t>
    <phoneticPr fontId="2"/>
  </si>
  <si>
    <t>※</t>
    <phoneticPr fontId="2"/>
  </si>
  <si>
    <t>医療サービス等　：医療、歯科医療、あん摩マッサージ指圧、はり、きゅう、柔道整復等</t>
    <rPh sb="39" eb="40">
      <t>トウ</t>
    </rPh>
    <phoneticPr fontId="2"/>
  </si>
  <si>
    <t>その他のサービス：金銭管理、理髪等</t>
    <phoneticPr fontId="2"/>
  </si>
  <si>
    <r>
      <rPr>
        <sz val="11"/>
        <color indexed="10"/>
        <rFont val="ＭＳ 明朝"/>
        <family val="1"/>
        <charset val="128"/>
      </rPr>
      <t>指針</t>
    </r>
    <r>
      <rPr>
        <sz val="11"/>
        <rFont val="ＭＳ 明朝"/>
        <family val="1"/>
        <charset val="128"/>
      </rPr>
      <t>「規模及び構造設備」に合致しない事項</t>
    </r>
    <rPh sb="0" eb="2">
      <t>シシン</t>
    </rPh>
    <rPh sb="3" eb="5">
      <t>キボ</t>
    </rPh>
    <rPh sb="5" eb="6">
      <t>オヨ</t>
    </rPh>
    <rPh sb="7" eb="9">
      <t>コウゾウ</t>
    </rPh>
    <rPh sb="9" eb="11">
      <t>セツビ</t>
    </rPh>
    <rPh sb="13" eb="15">
      <t>ガッチ</t>
    </rPh>
    <rPh sb="18" eb="20">
      <t>ジコウ</t>
    </rPh>
    <phoneticPr fontId="2"/>
  </si>
  <si>
    <t>(１)
(２)
(３)
(４)
(５)</t>
    <phoneticPr fontId="2"/>
  </si>
  <si>
    <t>単位</t>
    <phoneticPr fontId="2"/>
  </si>
  <si>
    <t>介護報酬額／月</t>
    <phoneticPr fontId="2"/>
  </si>
  <si>
    <t>自己負担分／月
（３割負担の場合）</t>
  </si>
  <si>
    <t>退院・退所時連携加算
（入居後30日以内）</t>
    <rPh sb="0" eb="2">
      <t>タイイン</t>
    </rPh>
    <rPh sb="3" eb="5">
      <t>タイショ</t>
    </rPh>
    <rPh sb="5" eb="6">
      <t>ジ</t>
    </rPh>
    <rPh sb="6" eb="8">
      <t>レンケイ</t>
    </rPh>
    <rPh sb="8" eb="10">
      <t>カサン</t>
    </rPh>
    <rPh sb="12" eb="14">
      <t>ニュウキョ</t>
    </rPh>
    <rPh sb="14" eb="15">
      <t>ゴ</t>
    </rPh>
    <rPh sb="17" eb="18">
      <t>ヒ</t>
    </rPh>
    <rPh sb="18" eb="20">
      <t>イナイ</t>
    </rPh>
    <phoneticPr fontId="2"/>
  </si>
  <si>
    <t>要介護５</t>
  </si>
  <si>
    <t>（1割の場合）</t>
  </si>
  <si>
    <t>（2割の場合）</t>
  </si>
  <si>
    <t>（3割の場合）</t>
    <rPh sb="2" eb="3">
      <t>ワリ</t>
    </rPh>
    <rPh sb="4" eb="6">
      <t>バアイ</t>
    </rPh>
    <phoneticPr fontId="2"/>
  </si>
  <si>
    <t>○「重要事項説明書」及び「重要事項説明書兼登録事項等についての説明（高齢者住まい法第17条
  関係）」（以下、「重要事項説明書等」という。）の作成にあたっての注意事項（特定施設用）</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90">
      <t>シセツヨウ</t>
    </rPh>
    <phoneticPr fontId="2"/>
  </si>
  <si>
    <t>重要事項説明書等は、入居契約に関する重要な事項を説明するためのものであり、入居者及び家族等（以下、「入居者等」という。）に誤解を与えることがないよう必要な事項を実態に即して正確に記載すること。
入居者等が理解しやすいよう丁寧な表現に努めること。
別添１「事業主体が所在市町（有料老人ホームの所在地が泉佐野市・泉南市・阪南市・熊取町・田尻町・岬町のいずれかにある場合に限る。以下同じ。）で実施する他の介護サービス」、別添２「有料老人ホーム・サービス付き高齢者向け住宅が提供するサービスの一覧表」、別添３「介護保険自己負担額」及び別添４「介護保険自己負担額」は重要事項説明書等の一部であり、別添１「事業主体が所在市町で実施する他の介護サービス」及び別添２「有料老人ホーム・サービス付き高齢者向け住宅が提供するサービスの一覧表」については、重要事項説明書等に必ず添付すること。また、別添３「介護保険自己負担額」及び別添４「介護保険自己負担額」については、入居者等が理解しやすいよう両方又はいずれか一方を選択し、重要事項説明書等に必ず添付すること。
所在市町が定める有料老人ホーム設置運営指導指針（以下「指針」という。）に基づく指導を受けている場合及び当該指針で不適合事項がある場合は、重要事項説明書等にその旨を記載すること。
景品表示法第５条第１項３号に基づく「有料老人ホーム等に関する不当な表示」を行わないこと。</t>
    <rPh sb="132" eb="134">
      <t>ショザイ</t>
    </rPh>
    <rPh sb="134" eb="136">
      <t>シチョウ</t>
    </rPh>
    <rPh sb="137" eb="139">
      <t>ユウリョウ</t>
    </rPh>
    <rPh sb="139" eb="141">
      <t>ロウジン</t>
    </rPh>
    <rPh sb="145" eb="148">
      <t>ショザイチ</t>
    </rPh>
    <rPh sb="180" eb="182">
      <t>バアイ</t>
    </rPh>
    <rPh sb="183" eb="184">
      <t>カギ</t>
    </rPh>
    <rPh sb="186" eb="188">
      <t>イカ</t>
    </rPh>
    <rPh sb="188" eb="189">
      <t>オナ</t>
    </rPh>
    <rPh sb="302" eb="304">
      <t>ショザイ</t>
    </rPh>
    <rPh sb="304" eb="306">
      <t>シチョウ</t>
    </rPh>
    <rPh sb="471" eb="473">
      <t>ショザイ</t>
    </rPh>
    <rPh sb="473" eb="475">
      <t>シチョウ</t>
    </rPh>
    <rPh sb="476" eb="477">
      <t>サダ</t>
    </rPh>
    <rPh sb="495" eb="497">
      <t>イカ</t>
    </rPh>
    <rPh sb="498" eb="500">
      <t>シシン</t>
    </rPh>
    <phoneticPr fontId="2"/>
  </si>
  <si>
    <r>
      <t>（別添１）事業主体が</t>
    </r>
    <r>
      <rPr>
        <b/>
        <sz val="11"/>
        <rFont val="ＭＳ Ｐゴシック"/>
        <family val="3"/>
        <charset val="128"/>
      </rPr>
      <t>所在市町で実施する他の介護サービス</t>
    </r>
    <rPh sb="1" eb="3">
      <t>ベッテン</t>
    </rPh>
    <rPh sb="5" eb="7">
      <t>ジギョウ</t>
    </rPh>
    <rPh sb="7" eb="9">
      <t>シュタイ</t>
    </rPh>
    <rPh sb="10" eb="12">
      <t>ショザイ</t>
    </rPh>
    <rPh sb="12" eb="14">
      <t>シチョウ</t>
    </rPh>
    <rPh sb="14" eb="15">
      <t>タマチ</t>
    </rPh>
    <rPh sb="15" eb="17">
      <t>ジッシ</t>
    </rPh>
    <rPh sb="19" eb="20">
      <t>タ</t>
    </rPh>
    <rPh sb="21" eb="23">
      <t>カイゴ</t>
    </rPh>
    <phoneticPr fontId="2"/>
  </si>
  <si>
    <r>
      <t>備考　介護保険費用１割、２割又は３割の利用者負担（利用者の所得等に応じて負担割合が変わ
    る。）
      ※介護予防・地域密着型の場合を含む。詳細は別添３及び４のとおりです。
　</t>
    </r>
    <r>
      <rPr>
        <sz val="10"/>
        <rFont val="ＭＳ 明朝"/>
        <family val="1"/>
        <charset val="128"/>
      </rPr>
      <t>　　</t>
    </r>
    <rPh sb="0" eb="2">
      <t>ビコウ</t>
    </rPh>
    <rPh sb="14" eb="15">
      <t>マタ</t>
    </rPh>
    <rPh sb="17" eb="18">
      <t>ワリ</t>
    </rPh>
    <rPh sb="59" eb="61">
      <t>カイゴ</t>
    </rPh>
    <rPh sb="61" eb="63">
      <t>ヨボウ</t>
    </rPh>
    <rPh sb="64" eb="66">
      <t>チイキ</t>
    </rPh>
    <rPh sb="66" eb="69">
      <t>ミッチャクガタ</t>
    </rPh>
    <rPh sb="70" eb="72">
      <t>バアイ</t>
    </rPh>
    <rPh sb="73" eb="74">
      <t>フク</t>
    </rPh>
    <rPh sb="76" eb="78">
      <t>ショウサイ</t>
    </rPh>
    <rPh sb="79" eb="81">
      <t>ベッテン</t>
    </rPh>
    <rPh sb="82" eb="83">
      <t>オヨ</t>
    </rPh>
    <phoneticPr fontId="2"/>
  </si>
  <si>
    <t>※１利用者の所得等に応じて負担割合が変わる（１割、２割又は３割の利用者負担）。ケアプランに定められた回数を超える分は介護保険外サービス。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26" eb="27">
      <t>ワリ</t>
    </rPh>
    <rPh sb="76" eb="78">
      <t>センタク</t>
    </rPh>
    <phoneticPr fontId="2"/>
  </si>
  <si>
    <t>（別添３）介護保険自己負担額（自動計算）</t>
    <rPh sb="1" eb="3">
      <t>ベッテン</t>
    </rPh>
    <rPh sb="15" eb="17">
      <t>ジドウ</t>
    </rPh>
    <rPh sb="17" eb="19">
      <t>ケイサン</t>
    </rPh>
    <phoneticPr fontId="2"/>
  </si>
  <si>
    <t>選択→</t>
    <rPh sb="0" eb="2">
      <t>センタク</t>
    </rPh>
    <phoneticPr fontId="2"/>
  </si>
  <si>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2"/>
  </si>
  <si>
    <t>1月につき</t>
    <phoneticPr fontId="2"/>
  </si>
  <si>
    <t>死亡日以前4日以上30日以下</t>
    <phoneticPr fontId="2"/>
  </si>
  <si>
    <t>（（介護予防）特定施設入居者生活介護＋加算単位数（特定処遇改善加算を除く））×8.2%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トクテイ</t>
    </rPh>
    <rPh sb="27" eb="33">
      <t>ショグウカイゼンカサン</t>
    </rPh>
    <rPh sb="34" eb="35">
      <t>ノゾ</t>
    </rPh>
    <phoneticPr fontId="2"/>
  </si>
  <si>
    <t>（（介護予防）特定施設入居者生活介護＋加算単位数（特定処遇改善加算を除く））×6.0%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</si>
  <si>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（（介護予防）特定施設入居者生活介護＋加算単位数（特定処遇改善加算を除く））×3.3%</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</si>
  <si>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（（介護予防）特定施設入居者生活介護＋加算単位数（特定処遇改善加算を除く））×3.3%の単位数の内90%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44" eb="47">
      <t>タンイスウ</t>
    </rPh>
    <rPh sb="48" eb="49">
      <t>ウチ</t>
    </rPh>
    <phoneticPr fontId="2"/>
  </si>
  <si>
    <t>（（介護予防）特定施設入居者生活介護＋加算単位数（特定処遇改善加算を除く））×3.3%の単位数の内80%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44" eb="47">
      <t>タンイスウ</t>
    </rPh>
    <rPh sb="48" eb="49">
      <t>ウチ</t>
    </rPh>
    <phoneticPr fontId="2"/>
  </si>
  <si>
    <t>（（介護予防）特定施設入居者生活介護＋加算単位数（処遇改善加算を除く））×1.8%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ショグウ</t>
    </rPh>
    <rPh sb="27" eb="29">
      <t>カイゼン</t>
    </rPh>
    <rPh sb="29" eb="31">
      <t>カサン</t>
    </rPh>
    <rPh sb="32" eb="33">
      <t>ノゾ</t>
    </rPh>
    <phoneticPr fontId="2"/>
  </si>
  <si>
    <t>身体拘束廃止未実施減算</t>
    <rPh sb="0" eb="2">
      <t>シンタイ</t>
    </rPh>
    <rPh sb="2" eb="4">
      <t>コウソク</t>
    </rPh>
    <rPh sb="4" eb="6">
      <t>ハイシ</t>
    </rPh>
    <rPh sb="6" eb="9">
      <t>ミジッシ</t>
    </rPh>
    <rPh sb="9" eb="11">
      <t>ゲンサン</t>
    </rPh>
    <phoneticPr fontId="2"/>
  </si>
  <si>
    <t>入居継続</t>
    <rPh sb="0" eb="2">
      <t>ニュウキョ</t>
    </rPh>
    <rPh sb="2" eb="4">
      <t>ケイゾク</t>
    </rPh>
    <phoneticPr fontId="2"/>
  </si>
  <si>
    <t>身体拘束</t>
    <rPh sb="0" eb="2">
      <t>シンタイ</t>
    </rPh>
    <rPh sb="2" eb="4">
      <t>コウソク</t>
    </rPh>
    <phoneticPr fontId="2"/>
  </si>
  <si>
    <t>（要介護度に応じた1日の単位数から10%減算）</t>
    <rPh sb="1" eb="2">
      <t>ヨウ</t>
    </rPh>
    <phoneticPr fontId="2"/>
  </si>
  <si>
    <t>生活機能</t>
    <rPh sb="0" eb="2">
      <t>セイカツ</t>
    </rPh>
    <rPh sb="2" eb="4">
      <t>キノウ</t>
    </rPh>
    <phoneticPr fontId="2"/>
  </si>
  <si>
    <t>若年性認知</t>
    <rPh sb="0" eb="2">
      <t>ジャクネン</t>
    </rPh>
    <rPh sb="2" eb="3">
      <t>セイ</t>
    </rPh>
    <rPh sb="3" eb="5">
      <t>ニンチ</t>
    </rPh>
    <phoneticPr fontId="2"/>
  </si>
  <si>
    <t>口腔衛生</t>
    <rPh sb="0" eb="2">
      <t>コウクウ</t>
    </rPh>
    <rPh sb="2" eb="4">
      <t>エイセイ</t>
    </rPh>
    <phoneticPr fontId="2"/>
  </si>
  <si>
    <t>栄養スク</t>
    <rPh sb="0" eb="2">
      <t>エイヨウ</t>
    </rPh>
    <phoneticPr fontId="2"/>
  </si>
  <si>
    <t>1回につき（6月に1回を限度）</t>
  </si>
  <si>
    <t>退院・退所</t>
    <rPh sb="0" eb="2">
      <t>タイイン</t>
    </rPh>
    <rPh sb="3" eb="5">
      <t>タイショ</t>
    </rPh>
    <phoneticPr fontId="2"/>
  </si>
  <si>
    <t>・特定介護職員等処遇改善加算（Ⅰ）（Ⅱ）</t>
    <rPh sb="1" eb="3">
      <t>トクテイ</t>
    </rPh>
    <rPh sb="3" eb="5">
      <t>カイゴ</t>
    </rPh>
    <rPh sb="5" eb="7">
      <t>ショクイン</t>
    </rPh>
    <rPh sb="7" eb="8">
      <t>トウ</t>
    </rPh>
    <rPh sb="8" eb="10">
      <t>ショグウ</t>
    </rPh>
    <rPh sb="10" eb="12">
      <t>カイゼン</t>
    </rPh>
    <rPh sb="12" eb="14">
      <t>カサン</t>
    </rPh>
    <phoneticPr fontId="2"/>
  </si>
  <si>
    <t>サービス付き高齢者向け住宅において、「重要事項説明書」を「重要事項説明書兼登録事項等についての説明（高齢者住まい法第17条関係）」と表記して構わない。
サービス付き高齢者向け住宅は、指針５、６、７（ただし、７（２）から（８）まで、（９）ア（イ）、（９）イからカまで、（９）キ（イ）、（９）ク及び（10）及び12の項目は適用外であるが、原則として、重要事項説明書等の省略は認めない。
届出している有料老人ホーム並びにサービス付き高齢者向け住宅に登録している有料老人ホームを総称して「ホーム」という。
届出している有料老人ホーム及び当該事業者を総称して「有料」という。
サービス付き高齢者向け住宅に登録している有料老人ホーム及び当該事業者を総称して「サ高住」という。
サ高住においては、重要事項説明書等の内容とサ高住登録の申請内容との整合性を図ること。
「省略」と記載されている項目及び「色帯のない（背景が白色）」項目が空欄の場合は、「削除、斜線、空欄、塗りつぶし」をして構わない。それ以外の項目で削除する場合は、所在市町に確認すること。
該当しない項目がある場合は、「斜線、空欄、塗りつぶし」をして構わない。
重要事項説明書等以外で入居者等への説明で重要かつ説明を要すると考える場合は、当該様式に項目を追加して構わない。
薄黄色の色帯のある項目は入力すること。
薄緑色の色帯のある項目はプルダウンリストから選択すること。（選択肢が当該リストにない場合は、新たに入力すること。）
重要事項説明書等にある「生活相談員」とは、サ高住の登録を受けている場合は、国土交通省・厚生労働省関係高齢者の居住の安定確保に関する法律施行規則（平成23年厚生労働省・国土交通省令第２号）第11条第１号の規定に基づく状況把握サービス及び生活相談サービスを提供する職員をいう。
「有料」又は「サ高住」と限定して入力をする旨指示している項目は、基本的に限定している主体者のみの入力で構わない。ただし、その他の主体者で入力する方が良いと判断する場合は入力しても構わない。</t>
    <rPh sb="145" eb="146">
      <t>オヨ</t>
    </rPh>
    <rPh sb="455" eb="457">
      <t>ショザイ</t>
    </rPh>
    <rPh sb="457" eb="459">
      <t>シチョウ</t>
    </rPh>
    <phoneticPr fontId="2"/>
  </si>
  <si>
    <t xml:space="preserve">(１)
(２)
(３)
(４)
(５)
(６)
(７)
(８)
(９)
(10)
(11)
(12)
(13)
</t>
    <phoneticPr fontId="2"/>
  </si>
  <si>
    <t>介護職員等特定処遇改善加算</t>
    <rPh sb="4" eb="5">
      <t>トウ</t>
    </rPh>
    <rPh sb="5" eb="7">
      <t>トクテイ</t>
    </rPh>
    <phoneticPr fontId="2"/>
  </si>
  <si>
    <t>若年性認知症入居者受入加算</t>
    <rPh sb="0" eb="3">
      <t>ジャクネンセイ</t>
    </rPh>
    <rPh sb="3" eb="6">
      <t>ニンチショウ</t>
    </rPh>
    <rPh sb="6" eb="9">
      <t>ニュウキョシャ</t>
    </rPh>
    <rPh sb="9" eb="11">
      <t>ウケイ</t>
    </rPh>
    <rPh sb="11" eb="13">
      <t>カサン</t>
    </rPh>
    <phoneticPr fontId="2"/>
  </si>
  <si>
    <t>あん摩マッサージ指圧師</t>
    <phoneticPr fontId="2"/>
  </si>
  <si>
    <t>はり師</t>
    <rPh sb="2" eb="3">
      <t>シ</t>
    </rPh>
    <phoneticPr fontId="2"/>
  </si>
  <si>
    <t>きゅう師</t>
    <rPh sb="3" eb="4">
      <t>シ</t>
    </rPh>
    <phoneticPr fontId="2"/>
  </si>
  <si>
    <t>・介護職員処遇改善加算（Ⅰ）～（Ｖ）</t>
    <rPh sb="1" eb="3">
      <t>カイゴ</t>
    </rPh>
    <rPh sb="3" eb="5">
      <t>ショクイン</t>
    </rPh>
    <rPh sb="5" eb="7">
      <t>ショグウ</t>
    </rPh>
    <rPh sb="7" eb="9">
      <t>カイゼン</t>
    </rPh>
    <rPh sb="9" eb="11">
      <t>カサン</t>
    </rPh>
    <phoneticPr fontId="2"/>
  </si>
  <si>
    <t>３　重要事項説明書等を入居者等に交付及び説明するにあたっての注意事項</t>
    <phoneticPr fontId="2"/>
  </si>
  <si>
    <t>重要事項説明書等は、老人福祉法第29条第７項の規定により、入居相談があったときに交付するほか、求めに応じ交付すること。 
入居希望者が、入居契約内容について十分理解した上で契約を締結できるよう、契約締結前に十分な時間的余裕をもって入居契約書及び重要事項説明書等について説明を行うこと。また、入居希望者が希望する介護サービス等（医療サービス等、その他のサービス※）の利用を妨げないこととし、その際には説明を行った者及び説明を受けた者の署名を行うこと。
指針に基づく指導を受けている場合は、入居希望者に対して丁寧かつ理解しやすいよう説明すること。</t>
    <rPh sb="252" eb="254">
      <t>テイネイ</t>
    </rPh>
    <rPh sb="256" eb="258">
      <t>リカイ</t>
    </rPh>
    <phoneticPr fontId="2"/>
  </si>
  <si>
    <t>ＡＤＬ</t>
    <phoneticPr fontId="2"/>
  </si>
  <si>
    <t>口腔・栄養スクリーニング加算</t>
    <rPh sb="0" eb="2">
      <t>コウクウ</t>
    </rPh>
    <rPh sb="3" eb="5">
      <t>エイヨウ</t>
    </rPh>
    <rPh sb="12" eb="14">
      <t>カサン</t>
    </rPh>
    <phoneticPr fontId="2"/>
  </si>
  <si>
    <t>科学的介護推進体制加算</t>
    <rPh sb="0" eb="3">
      <t>カガクテキ</t>
    </rPh>
    <rPh sb="3" eb="5">
      <t>カイゴ</t>
    </rPh>
    <rPh sb="5" eb="7">
      <t>スイシン</t>
    </rPh>
    <rPh sb="7" eb="9">
      <t>タイセイ</t>
    </rPh>
    <rPh sb="9" eb="11">
      <t>カサン</t>
    </rPh>
    <phoneticPr fontId="2"/>
  </si>
  <si>
    <t>科学的</t>
    <rPh sb="0" eb="3">
      <t>カガクテキ</t>
    </rPh>
    <phoneticPr fontId="2"/>
  </si>
  <si>
    <t>死亡日の前日及び前々日</t>
    <rPh sb="4" eb="6">
      <t>ゼンジツ</t>
    </rPh>
    <rPh sb="6" eb="7">
      <t>オヨ</t>
    </rPh>
    <rPh sb="8" eb="11">
      <t>ゼンゼンジツ</t>
    </rPh>
    <phoneticPr fontId="2"/>
  </si>
  <si>
    <t>看取り2</t>
    <rPh sb="0" eb="2">
      <t>ミト</t>
    </rPh>
    <phoneticPr fontId="2"/>
  </si>
  <si>
    <t>看取り3</t>
    <rPh sb="0" eb="2">
      <t>ミト</t>
    </rPh>
    <phoneticPr fontId="2"/>
  </si>
  <si>
    <t>看取り4</t>
    <rPh sb="0" eb="2">
      <t>ミト</t>
    </rPh>
    <phoneticPr fontId="2"/>
  </si>
  <si>
    <t>入居後30日以内</t>
    <rPh sb="0" eb="2">
      <t>ニュウキョ</t>
    </rPh>
    <rPh sb="2" eb="3">
      <t>ゴ</t>
    </rPh>
    <rPh sb="5" eb="6">
      <t>ヒ</t>
    </rPh>
    <rPh sb="6" eb="8">
      <t>イナイ</t>
    </rPh>
    <phoneticPr fontId="2"/>
  </si>
  <si>
    <t>・入居継続支援加算（Ⅰ）</t>
    <rPh sb="1" eb="3">
      <t>ニュウキョ</t>
    </rPh>
    <rPh sb="3" eb="5">
      <t>ケイゾク</t>
    </rPh>
    <rPh sb="5" eb="7">
      <t>シエン</t>
    </rPh>
    <rPh sb="7" eb="9">
      <t>カサン</t>
    </rPh>
    <phoneticPr fontId="2"/>
  </si>
  <si>
    <t>・入居継続支援加算（Ⅱ）</t>
    <rPh sb="1" eb="3">
      <t>ニュウキョ</t>
    </rPh>
    <rPh sb="3" eb="5">
      <t>ケイゾク</t>
    </rPh>
    <rPh sb="5" eb="7">
      <t>シエン</t>
    </rPh>
    <rPh sb="7" eb="9">
      <t>カサン</t>
    </rPh>
    <phoneticPr fontId="2"/>
  </si>
  <si>
    <t>・サービス提供体制強化加算（Ⅰ）</t>
    <rPh sb="5" eb="7">
      <t>テイキョウ</t>
    </rPh>
    <rPh sb="7" eb="9">
      <t>タイセイ</t>
    </rPh>
    <rPh sb="9" eb="11">
      <t>キョウカ</t>
    </rPh>
    <rPh sb="11" eb="13">
      <t>カサン</t>
    </rPh>
    <phoneticPr fontId="2"/>
  </si>
  <si>
    <t>前年度(3月を除く)における介護職員の総数のうち、介護福祉士の占める割合が60%以上であること。</t>
    <rPh sb="14" eb="16">
      <t>カイゴ</t>
    </rPh>
    <rPh sb="16" eb="18">
      <t>ショクイン</t>
    </rPh>
    <rPh sb="19" eb="21">
      <t>ソウスウ</t>
    </rPh>
    <rPh sb="25" eb="27">
      <t>カイゴ</t>
    </rPh>
    <rPh sb="27" eb="30">
      <t>フクシシ</t>
    </rPh>
    <rPh sb="31" eb="32">
      <t>シ</t>
    </rPh>
    <rPh sb="34" eb="36">
      <t>ワリアイ</t>
    </rPh>
    <rPh sb="40" eb="42">
      <t>イジョウ</t>
    </rPh>
    <phoneticPr fontId="2"/>
  </si>
  <si>
    <t>前年度(3月を除く)における介護職員の総数のうち、介護福祉士の占める割合が70%以上であること又は勤務年数10年以上の介護福祉士の占める割合が25％以上であること。</t>
    <rPh sb="5" eb="6">
      <t>ガツ</t>
    </rPh>
    <rPh sb="7" eb="8">
      <t>ノゾ</t>
    </rPh>
    <rPh sb="14" eb="16">
      <t>カイゴ</t>
    </rPh>
    <rPh sb="16" eb="18">
      <t>ショクイン</t>
    </rPh>
    <rPh sb="19" eb="21">
      <t>ソウスウ</t>
    </rPh>
    <rPh sb="25" eb="27">
      <t>カイゴ</t>
    </rPh>
    <rPh sb="27" eb="30">
      <t>フクシシ</t>
    </rPh>
    <rPh sb="31" eb="32">
      <t>シ</t>
    </rPh>
    <rPh sb="34" eb="36">
      <t>ワリアイ</t>
    </rPh>
    <rPh sb="40" eb="42">
      <t>イジョウ</t>
    </rPh>
    <rPh sb="47" eb="48">
      <t>マタ</t>
    </rPh>
    <rPh sb="49" eb="51">
      <t>キンム</t>
    </rPh>
    <rPh sb="51" eb="53">
      <t>ネンスウ</t>
    </rPh>
    <rPh sb="55" eb="56">
      <t>ネン</t>
    </rPh>
    <rPh sb="56" eb="58">
      <t>イジョウ</t>
    </rPh>
    <rPh sb="59" eb="61">
      <t>カイゴ</t>
    </rPh>
    <rPh sb="61" eb="64">
      <t>フクシシ</t>
    </rPh>
    <rPh sb="65" eb="66">
      <t>シ</t>
    </rPh>
    <rPh sb="68" eb="70">
      <t>ワリアイ</t>
    </rPh>
    <rPh sb="74" eb="76">
      <t>イジョウ</t>
    </rPh>
    <phoneticPr fontId="2"/>
  </si>
  <si>
    <t>前年度(3月を除く)における看護・介護職員のうち、常勤職員の占める割合が75%以上であること又は介護職員の総数のうち、介護福祉士の占める割合が50%以上であること又は利用者に直接サービス提供を行う職員の総数のうち、勤続年数7年以上の者の占める割合が30%以上。</t>
    <rPh sb="14" eb="16">
      <t>カンゴ</t>
    </rPh>
    <rPh sb="17" eb="19">
      <t>カイゴ</t>
    </rPh>
    <rPh sb="19" eb="21">
      <t>ショクイン</t>
    </rPh>
    <rPh sb="25" eb="27">
      <t>ジョウキン</t>
    </rPh>
    <rPh sb="27" eb="29">
      <t>ショクイン</t>
    </rPh>
    <rPh sb="30" eb="31">
      <t>シ</t>
    </rPh>
    <rPh sb="33" eb="35">
      <t>ワリアイ</t>
    </rPh>
    <rPh sb="39" eb="41">
      <t>イジョウ</t>
    </rPh>
    <rPh sb="46" eb="47">
      <t>マタ</t>
    </rPh>
    <rPh sb="81" eb="82">
      <t>マタ</t>
    </rPh>
    <phoneticPr fontId="2"/>
  </si>
  <si>
    <t>①社会福祉士及び介護福祉法施行規則第1条各号に掲げる行為を必要とする者の占める割合が利用者の100分の15以上であること。
②介護福祉士の数が、常勤換算方法で、利用者の数が６又はその端数を増すごとに1以上であること
③厚生労働大臣が定める利用者等の数の基準及び看護職員等の員数の基準並びに通所介護費等の算定方法（平成12年厚生省告示第27号）第5号に規定する基準に該当していないこと</t>
    <rPh sb="1" eb="3">
      <t>シャカイ</t>
    </rPh>
    <rPh sb="3" eb="5">
      <t>フクシ</t>
    </rPh>
    <rPh sb="5" eb="6">
      <t>シ</t>
    </rPh>
    <rPh sb="6" eb="7">
      <t>オヨ</t>
    </rPh>
    <rPh sb="8" eb="10">
      <t>カイゴ</t>
    </rPh>
    <rPh sb="10" eb="12">
      <t>フクシ</t>
    </rPh>
    <rPh sb="12" eb="13">
      <t>ホウ</t>
    </rPh>
    <rPh sb="13" eb="15">
      <t>セコウ</t>
    </rPh>
    <rPh sb="15" eb="17">
      <t>キソク</t>
    </rPh>
    <rPh sb="17" eb="18">
      <t>ダイ</t>
    </rPh>
    <rPh sb="19" eb="20">
      <t>ジョウ</t>
    </rPh>
    <rPh sb="20" eb="21">
      <t>カク</t>
    </rPh>
    <rPh sb="21" eb="22">
      <t>ゴウ</t>
    </rPh>
    <rPh sb="23" eb="24">
      <t>カカ</t>
    </rPh>
    <rPh sb="26" eb="28">
      <t>コウイ</t>
    </rPh>
    <rPh sb="29" eb="31">
      <t>ヒツヨウ</t>
    </rPh>
    <rPh sb="34" eb="35">
      <t>モノ</t>
    </rPh>
    <rPh sb="36" eb="37">
      <t>シ</t>
    </rPh>
    <rPh sb="39" eb="41">
      <t>ワリアイ</t>
    </rPh>
    <rPh sb="42" eb="45">
      <t>リヨウシャ</t>
    </rPh>
    <rPh sb="49" eb="50">
      <t>ブン</t>
    </rPh>
    <rPh sb="53" eb="55">
      <t>イジョウ</t>
    </rPh>
    <rPh sb="63" eb="65">
      <t>カイゴ</t>
    </rPh>
    <rPh sb="65" eb="68">
      <t>フクシシ</t>
    </rPh>
    <rPh sb="69" eb="70">
      <t>カズ</t>
    </rPh>
    <rPh sb="72" eb="74">
      <t>ジョウキン</t>
    </rPh>
    <rPh sb="74" eb="76">
      <t>カンサン</t>
    </rPh>
    <rPh sb="76" eb="78">
      <t>ホウホウ</t>
    </rPh>
    <rPh sb="80" eb="83">
      <t>リヨウシャ</t>
    </rPh>
    <rPh sb="84" eb="85">
      <t>カズ</t>
    </rPh>
    <rPh sb="87" eb="88">
      <t>マタ</t>
    </rPh>
    <rPh sb="91" eb="93">
      <t>ハスウ</t>
    </rPh>
    <rPh sb="94" eb="95">
      <t>マ</t>
    </rPh>
    <rPh sb="100" eb="102">
      <t>イジョウ</t>
    </rPh>
    <rPh sb="109" eb="111">
      <t>コウセイ</t>
    </rPh>
    <rPh sb="111" eb="113">
      <t>ロウドウ</t>
    </rPh>
    <rPh sb="113" eb="115">
      <t>ダイジン</t>
    </rPh>
    <rPh sb="116" eb="117">
      <t>サダ</t>
    </rPh>
    <rPh sb="119" eb="122">
      <t>リヨウシャ</t>
    </rPh>
    <rPh sb="122" eb="123">
      <t>トウ</t>
    </rPh>
    <rPh sb="124" eb="125">
      <t>カズ</t>
    </rPh>
    <rPh sb="126" eb="128">
      <t>キジュン</t>
    </rPh>
    <rPh sb="128" eb="129">
      <t>オヨ</t>
    </rPh>
    <rPh sb="130" eb="132">
      <t>カンゴ</t>
    </rPh>
    <rPh sb="132" eb="134">
      <t>ショクイン</t>
    </rPh>
    <rPh sb="134" eb="135">
      <t>トウ</t>
    </rPh>
    <rPh sb="136" eb="138">
      <t>インスウ</t>
    </rPh>
    <rPh sb="139" eb="141">
      <t>キジュン</t>
    </rPh>
    <rPh sb="141" eb="142">
      <t>ナラ</t>
    </rPh>
    <rPh sb="144" eb="146">
      <t>ツウショ</t>
    </rPh>
    <rPh sb="146" eb="148">
      <t>カイゴ</t>
    </rPh>
    <rPh sb="148" eb="149">
      <t>ヒ</t>
    </rPh>
    <rPh sb="149" eb="150">
      <t>トウ</t>
    </rPh>
    <rPh sb="151" eb="153">
      <t>サンテイ</t>
    </rPh>
    <rPh sb="153" eb="155">
      <t>ホウホウ</t>
    </rPh>
    <rPh sb="156" eb="158">
      <t>ヘイセイ</t>
    </rPh>
    <rPh sb="160" eb="161">
      <t>ネン</t>
    </rPh>
    <rPh sb="161" eb="164">
      <t>コウセイショウ</t>
    </rPh>
    <rPh sb="164" eb="166">
      <t>コクジ</t>
    </rPh>
    <rPh sb="166" eb="167">
      <t>ダイ</t>
    </rPh>
    <rPh sb="169" eb="170">
      <t>ゴウ</t>
    </rPh>
    <rPh sb="171" eb="172">
      <t>ダイ</t>
    </rPh>
    <rPh sb="173" eb="174">
      <t>ゴウ</t>
    </rPh>
    <rPh sb="175" eb="177">
      <t>キテイ</t>
    </rPh>
    <rPh sb="179" eb="181">
      <t>キジュン</t>
    </rPh>
    <rPh sb="182" eb="184">
      <t>ガイトウ</t>
    </rPh>
    <phoneticPr fontId="2"/>
  </si>
  <si>
    <t>１．社会福祉士及び介護福祉法施行規則第1条各号に掲げる行為を必要とする者の占める割合が利用者の100分の5以上であること。
２．入居継続支援加算（Ⅰ）の②及び③に該当するものであること。</t>
    <rPh sb="2" eb="4">
      <t>シャカイ</t>
    </rPh>
    <rPh sb="4" eb="6">
      <t>フクシ</t>
    </rPh>
    <rPh sb="6" eb="7">
      <t>シ</t>
    </rPh>
    <rPh sb="7" eb="8">
      <t>オヨ</t>
    </rPh>
    <rPh sb="9" eb="11">
      <t>カイゴ</t>
    </rPh>
    <rPh sb="11" eb="13">
      <t>フクシ</t>
    </rPh>
    <rPh sb="13" eb="14">
      <t>ホウ</t>
    </rPh>
    <rPh sb="14" eb="16">
      <t>セコウ</t>
    </rPh>
    <rPh sb="16" eb="18">
      <t>キソク</t>
    </rPh>
    <rPh sb="18" eb="19">
      <t>ダイ</t>
    </rPh>
    <rPh sb="20" eb="21">
      <t>ジョウ</t>
    </rPh>
    <rPh sb="21" eb="22">
      <t>カク</t>
    </rPh>
    <rPh sb="22" eb="23">
      <t>ゴウ</t>
    </rPh>
    <rPh sb="24" eb="25">
      <t>カカ</t>
    </rPh>
    <rPh sb="27" eb="29">
      <t>コウイ</t>
    </rPh>
    <rPh sb="30" eb="32">
      <t>ヒツヨウ</t>
    </rPh>
    <rPh sb="35" eb="36">
      <t>モノ</t>
    </rPh>
    <rPh sb="37" eb="38">
      <t>シ</t>
    </rPh>
    <rPh sb="40" eb="42">
      <t>ワリアイ</t>
    </rPh>
    <rPh sb="43" eb="46">
      <t>リヨウシャ</t>
    </rPh>
    <rPh sb="50" eb="51">
      <t>ブン</t>
    </rPh>
    <rPh sb="53" eb="55">
      <t>イジョウ</t>
    </rPh>
    <phoneticPr fontId="2"/>
  </si>
  <si>
    <t>・生活機能向上連携加算（Ⅰ）（Ⅱ）</t>
    <rPh sb="1" eb="3">
      <t>セイカツ</t>
    </rPh>
    <rPh sb="3" eb="5">
      <t>キノウ</t>
    </rPh>
    <rPh sb="5" eb="7">
      <t>コウジョウ</t>
    </rPh>
    <rPh sb="7" eb="9">
      <t>レンケイ</t>
    </rPh>
    <rPh sb="9" eb="11">
      <t>カサン</t>
    </rPh>
    <phoneticPr fontId="2"/>
  </si>
  <si>
    <t xml:space="preserve">別に厚生労働大臣が定める基準に対して適合しているものとして指定権者に届け出た指定特定施設において、若年性認知症入居者（介護保険法施行令第2条第6号に規定する初老期における認知症によって要介護者となった入居者をいう。）に対して指定特定施設入居者生活介護を行った場合。
</t>
    <rPh sb="29" eb="31">
      <t>シテイ</t>
    </rPh>
    <rPh sb="31" eb="32">
      <t>ケン</t>
    </rPh>
    <rPh sb="32" eb="33">
      <t>シャ</t>
    </rPh>
    <rPh sb="34" eb="35">
      <t>トド</t>
    </rPh>
    <rPh sb="36" eb="37">
      <t>デ</t>
    </rPh>
    <rPh sb="38" eb="40">
      <t>シテイ</t>
    </rPh>
    <rPh sb="40" eb="42">
      <t>トクテイ</t>
    </rPh>
    <rPh sb="42" eb="44">
      <t>シセツ</t>
    </rPh>
    <rPh sb="49" eb="52">
      <t>ジャクネンセイ</t>
    </rPh>
    <rPh sb="52" eb="55">
      <t>ニンチショウ</t>
    </rPh>
    <rPh sb="55" eb="58">
      <t>ニュウキョシャ</t>
    </rPh>
    <rPh sb="59" eb="61">
      <t>カイゴ</t>
    </rPh>
    <rPh sb="61" eb="63">
      <t>ホケン</t>
    </rPh>
    <rPh sb="63" eb="64">
      <t>ホウ</t>
    </rPh>
    <rPh sb="64" eb="67">
      <t>セコウレイ</t>
    </rPh>
    <rPh sb="67" eb="68">
      <t>ダイ</t>
    </rPh>
    <rPh sb="69" eb="70">
      <t>ジョウ</t>
    </rPh>
    <rPh sb="70" eb="71">
      <t>ダイ</t>
    </rPh>
    <rPh sb="72" eb="73">
      <t>ゴウ</t>
    </rPh>
    <rPh sb="74" eb="76">
      <t>キテイ</t>
    </rPh>
    <rPh sb="78" eb="80">
      <t>ショロウ</t>
    </rPh>
    <rPh sb="80" eb="81">
      <t>キ</t>
    </rPh>
    <rPh sb="85" eb="88">
      <t>ニンチショウ</t>
    </rPh>
    <rPh sb="92" eb="93">
      <t>ヨウ</t>
    </rPh>
    <rPh sb="93" eb="95">
      <t>カイゴ</t>
    </rPh>
    <rPh sb="95" eb="96">
      <t>シャ</t>
    </rPh>
    <rPh sb="100" eb="103">
      <t>ニュウキョシャ</t>
    </rPh>
    <rPh sb="109" eb="110">
      <t>タイ</t>
    </rPh>
    <rPh sb="112" eb="114">
      <t>シテイ</t>
    </rPh>
    <rPh sb="114" eb="116">
      <t>トクテイ</t>
    </rPh>
    <rPh sb="116" eb="118">
      <t>シセツ</t>
    </rPh>
    <rPh sb="118" eb="120">
      <t>ニュウキョ</t>
    </rPh>
    <rPh sb="120" eb="121">
      <t>シャ</t>
    </rPh>
    <rPh sb="121" eb="123">
      <t>セイカツ</t>
    </rPh>
    <rPh sb="123" eb="125">
      <t>カイゴ</t>
    </rPh>
    <rPh sb="126" eb="127">
      <t>オコナ</t>
    </rPh>
    <rPh sb="129" eb="131">
      <t>バアイ</t>
    </rPh>
    <phoneticPr fontId="2"/>
  </si>
  <si>
    <t xml:space="preserve">別に厚生労働大臣が定める基準に対して適合している介護職員の賃金の改善等を実施しているものとして、指定権者に届け出ている場合。
</t>
    <rPh sb="48" eb="50">
      <t>シテイ</t>
    </rPh>
    <rPh sb="50" eb="51">
      <t>ケン</t>
    </rPh>
    <rPh sb="51" eb="52">
      <t>シャ</t>
    </rPh>
    <phoneticPr fontId="2"/>
  </si>
  <si>
    <t>専ら機能訓練指導員の職務に従事する常勤の理学療法士等を１名以上配置しているもの※として指定権者に届け出た特定施設において、利用者に対して、機能訓練指導員、看護職員、介護職員等が共同して、利用者ごとに個別機能訓練計画を作成し、当該計画に基づき、計画的に機能訓練を行っている場合。
※利用者の数が100を超える指定特定施設にあっては、専ら機能訓練指導員の職務に従事する常勤の理学療法士等を１名以上配置し、かつ、理学療法士等である従業者を機能訓練指導員として常勤換算方法で利用者の数を100で除した数以上配置</t>
    <rPh sb="43" eb="45">
      <t>シテイ</t>
    </rPh>
    <rPh sb="45" eb="46">
      <t>ケン</t>
    </rPh>
    <rPh sb="46" eb="47">
      <t>シャ</t>
    </rPh>
    <phoneticPr fontId="2"/>
  </si>
  <si>
    <t>・個別機能訓練加算（Ⅰ）【短期利用（地域密着含む）は除く】</t>
    <rPh sb="1" eb="3">
      <t>コベツ</t>
    </rPh>
    <rPh sb="3" eb="5">
      <t>キノウ</t>
    </rPh>
    <rPh sb="5" eb="7">
      <t>クンレン</t>
    </rPh>
    <rPh sb="7" eb="9">
      <t>カサン</t>
    </rPh>
    <rPh sb="13" eb="15">
      <t>タンキ</t>
    </rPh>
    <rPh sb="15" eb="17">
      <t>リヨウ</t>
    </rPh>
    <rPh sb="18" eb="20">
      <t>チイキ</t>
    </rPh>
    <rPh sb="20" eb="22">
      <t>ミッチャク</t>
    </rPh>
    <rPh sb="22" eb="23">
      <t>フク</t>
    </rPh>
    <rPh sb="26" eb="27">
      <t>ノゾ</t>
    </rPh>
    <phoneticPr fontId="2"/>
  </si>
  <si>
    <t>・個別機能訓練加算（Ⅱ）【短期利用（地域密着含む）は除く】</t>
    <rPh sb="1" eb="3">
      <t>コベツ</t>
    </rPh>
    <rPh sb="3" eb="5">
      <t>キノウ</t>
    </rPh>
    <rPh sb="5" eb="7">
      <t>クンレン</t>
    </rPh>
    <rPh sb="7" eb="9">
      <t>カサン</t>
    </rPh>
    <rPh sb="13" eb="15">
      <t>タンキ</t>
    </rPh>
    <rPh sb="15" eb="17">
      <t>リヨウ</t>
    </rPh>
    <rPh sb="18" eb="20">
      <t>チイキ</t>
    </rPh>
    <rPh sb="20" eb="22">
      <t>ミッチャク</t>
    </rPh>
    <rPh sb="22" eb="23">
      <t>フク</t>
    </rPh>
    <rPh sb="26" eb="27">
      <t>ノゾ</t>
    </rPh>
    <phoneticPr fontId="2"/>
  </si>
  <si>
    <t>(Ⅰ)を算定している場合であって、かつ、個別機能訓練計画の内容等の情報を厚生労働省に提出し、機能訓練の実施に当たって、当該情報その他機能訓練の適切かつ有効な実施のために必要な情報を活用した場合</t>
    <phoneticPr fontId="2"/>
  </si>
  <si>
    <t>・科学的介護推進体制加算</t>
    <rPh sb="1" eb="4">
      <t>カガクテキ</t>
    </rPh>
    <rPh sb="4" eb="6">
      <t>カイゴ</t>
    </rPh>
    <rPh sb="6" eb="8">
      <t>スイシン</t>
    </rPh>
    <rPh sb="8" eb="10">
      <t>タイセイ</t>
    </rPh>
    <rPh sb="10" eb="12">
      <t>カサン</t>
    </rPh>
    <phoneticPr fontId="2"/>
  </si>
  <si>
    <t>利用開始時及び利用中６月ごとに利用者の口腔の健康状態のスクリーニング及び栄養状態のスクリーニングを行った場合。ただし、当該利用者について、当該事業所以外で既に口腔・栄養スクリーニング加算を算定している場合は算定できない。</t>
    <phoneticPr fontId="2"/>
  </si>
  <si>
    <t>・ＡＤＬ維持等加算（Ⅰ）</t>
    <rPh sb="4" eb="7">
      <t>イジトウ</t>
    </rPh>
    <rPh sb="7" eb="9">
      <t>カサン</t>
    </rPh>
    <phoneticPr fontId="2"/>
  </si>
  <si>
    <t>・ＡＤＬ維持等加算（Ⅱ）</t>
    <rPh sb="4" eb="7">
      <t>イジトウ</t>
    </rPh>
    <rPh sb="7" eb="9">
      <t>カサン</t>
    </rPh>
    <phoneticPr fontId="2"/>
  </si>
  <si>
    <t>①（Ⅰ）の①及び②の基準に適合するものであること。
② 評価対象者のＡＤＬ利得の平均値が二以上であること。</t>
    <phoneticPr fontId="2"/>
  </si>
  <si>
    <t>・口腔・栄養スクリーニング加算</t>
    <rPh sb="1" eb="3">
      <t>コウクウ</t>
    </rPh>
    <rPh sb="4" eb="6">
      <t>エイヨウ</t>
    </rPh>
    <rPh sb="13" eb="15">
      <t>カサン</t>
    </rPh>
    <phoneticPr fontId="2"/>
  </si>
  <si>
    <t>182</t>
    <phoneticPr fontId="2"/>
  </si>
  <si>
    <t>311</t>
    <phoneticPr fontId="2"/>
  </si>
  <si>
    <t>1</t>
    <phoneticPr fontId="2"/>
  </si>
  <si>
    <t>算定の有無等</t>
    <phoneticPr fontId="2"/>
  </si>
  <si>
    <t>単位数</t>
    <phoneticPr fontId="2"/>
  </si>
  <si>
    <t>算定回数等</t>
    <phoneticPr fontId="2"/>
  </si>
  <si>
    <t>死亡日以前31日以上45日以下</t>
    <phoneticPr fontId="2"/>
  </si>
  <si>
    <t>死亡日</t>
    <phoneticPr fontId="2"/>
  </si>
  <si>
    <t>1月につき</t>
    <phoneticPr fontId="2"/>
  </si>
  <si>
    <t>1月につき</t>
    <phoneticPr fontId="2"/>
  </si>
  <si>
    <t>特定処遇</t>
    <phoneticPr fontId="2"/>
  </si>
  <si>
    <t>（（介護予防）特定施設入居者生活介護＋加算単位数（処遇改善加算を除く））×1.2%</t>
    <phoneticPr fontId="2"/>
  </si>
  <si>
    <t>1月につき</t>
    <phoneticPr fontId="2"/>
  </si>
  <si>
    <t>・指定特定施設入居者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こと。
・指定特定施設の入居定員の範囲内で、空いている居室等(定員が１人であるものに限る。)を利用するものであること。ただし、短期利用特定施設入居者生活介護の提供を受ける入居者(利用者)の数は、当該指定特定施設の入居定員の100分の10以下であること。
・利用の開始に当たって、あらかじめ30日以内の利用期間を定めること。
・家賃、敷金、介護等その他の日常生活上必要な便宜の供与の対価として受領する費用を除き、権利金その他の金品を受領しないこと。
・介護保険法等に基づく勧告、命令、指示を受けたことがある場合にあっては、当該勧告等を受けた日から起算して５年以上の期間が経過していること。</t>
    <phoneticPr fontId="2"/>
  </si>
  <si>
    <t>・常勤看護師を1名以上配置し、看護に係る責任者を定めている場合。
・看護職員により、又は病院若しくは診療所若しくは訪問看護ステーションとの連携により、利用者に対して、24時間連絡できる体制を確保し、かつ、必要に応じて健康上の管理等を行う体制を確保していること。
・重度化した場合における対応に係る指針を定め、入居の際に、利用者又はその家族等に対して、当該指針の内容を説明し、同意を得ていること。</t>
    <phoneticPr fontId="2"/>
  </si>
  <si>
    <t>①評価対象者（当該事業所又は当該施設の利用期間（②において「評価対象利用期間」という。）が6月を超える者をいう。以下この号において同じ。）の総数が10人以上であること。
②評価対象者全員について、評価対象利用期間の初月（以下「評価対象利用開始月」という。）と、当該月の翌月から起算して6月目（6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
③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一以上であること。</t>
    <phoneticPr fontId="2"/>
  </si>
  <si>
    <t>外部との連携により、利用者の身体の状況等の評価を行い、かつ、個別機能訓練計画を作成した場合。（Ⅰ）については、利用者の急性増悪等により当該個別機能訓練計画を見直した場合を除き３月に１回を限度。</t>
    <phoneticPr fontId="2"/>
  </si>
  <si>
    <t>①利用者ごとのＡＤＬ値、栄養状態、口腔機能、認知症の状況その他の利用者の心身の状況等に係る基本的な情報を、厚生労働省に提出していること。
②必要に応じて特定施設サービス計画を見直すなど、指定特定施設入居者生活介護の提供に当たって、①に規定する情報その他指定特定施設入居者生活介護を適切かつ有効に提供するために必要な情報を活用していること。</t>
    <phoneticPr fontId="2"/>
  </si>
  <si>
    <t>（別添４）介護保険自己負担額（参考：加算項目別報酬金額：６級地　（地域加算2.7％）</t>
    <rPh sb="1" eb="3">
      <t>ベッテン</t>
    </rPh>
    <rPh sb="7" eb="9">
      <t>ホケン</t>
    </rPh>
    <rPh sb="9" eb="11">
      <t>ジコ</t>
    </rPh>
    <rPh sb="11" eb="13">
      <t>フタン</t>
    </rPh>
    <rPh sb="13" eb="14">
      <t>ガク</t>
    </rPh>
    <rPh sb="15" eb="17">
      <t>サンコウ</t>
    </rPh>
    <rPh sb="18" eb="20">
      <t>カサン</t>
    </rPh>
    <rPh sb="20" eb="22">
      <t>コウモク</t>
    </rPh>
    <rPh sb="22" eb="23">
      <t>ベツ</t>
    </rPh>
    <rPh sb="25" eb="26">
      <t>キン</t>
    </rPh>
    <rPh sb="33" eb="35">
      <t>チイキ</t>
    </rPh>
    <rPh sb="35" eb="37">
      <t>カサン</t>
    </rPh>
    <phoneticPr fontId="2"/>
  </si>
  <si>
    <r>
      <t>①　介護報酬額の自己負担基準表（介護保険報酬額の1割、2割</t>
    </r>
    <r>
      <rPr>
        <sz val="11"/>
        <rFont val="ＭＳ Ｐゴシック"/>
        <family val="3"/>
        <charset val="128"/>
      </rPr>
      <t>又は3割を負担していただきます。）</t>
    </r>
    <rPh sb="28" eb="29">
      <t>ワリ</t>
    </rPh>
    <phoneticPr fontId="2"/>
  </si>
  <si>
    <t>自己負担分／月
（１割負担の場合）</t>
    <phoneticPr fontId="2"/>
  </si>
  <si>
    <t>個別機能訓練加算（Ⅰ）</t>
    <phoneticPr fontId="2"/>
  </si>
  <si>
    <t>個別機能訓練加算（Ⅱ）</t>
    <phoneticPr fontId="2"/>
  </si>
  <si>
    <t>ＡＤＬ維持等加算（Ⅰ）</t>
    <rPh sb="3" eb="5">
      <t>イジ</t>
    </rPh>
    <rPh sb="5" eb="6">
      <t>トウ</t>
    </rPh>
    <rPh sb="6" eb="8">
      <t>カサン</t>
    </rPh>
    <phoneticPr fontId="2"/>
  </si>
  <si>
    <t>ＡＤＬ維持等加算（Ⅱ）</t>
    <rPh sb="3" eb="5">
      <t>イジ</t>
    </rPh>
    <rPh sb="5" eb="6">
      <t>トウ</t>
    </rPh>
    <rPh sb="6" eb="8">
      <t>カサン</t>
    </rPh>
    <phoneticPr fontId="2"/>
  </si>
  <si>
    <r>
      <rPr>
        <sz val="10"/>
        <rFont val="ＭＳ 明朝"/>
        <family val="1"/>
        <charset val="128"/>
      </rPr>
      <t>看取り介護加算（Ⅰ）</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</si>
  <si>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rFont val="ＭＳ 明朝"/>
        <family val="1"/>
        <charset val="128"/>
      </rPr>
      <t>看取り介護加算（Ⅰ）</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</si>
  <si>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看取り介護加算（Ⅰ）
</t>
    </r>
    <r>
      <rPr>
        <sz val="9"/>
        <rFont val="ＭＳ 明朝"/>
        <family val="1"/>
        <charset val="128"/>
      </rPr>
      <t>（死亡前日及び前々日）</t>
    </r>
    <rPh sb="0" eb="2">
      <t>ミト</t>
    </rPh>
    <rPh sb="3" eb="5">
      <t>カイゴ</t>
    </rPh>
    <rPh sb="5" eb="7">
      <t>カサン</t>
    </rPh>
    <rPh sb="12" eb="14">
      <t>シボウ</t>
    </rPh>
    <rPh sb="14" eb="16">
      <t>ゼンジツ</t>
    </rPh>
    <rPh sb="16" eb="17">
      <t>オヨ</t>
    </rPh>
    <rPh sb="18" eb="21">
      <t>ゼンゼンジツ</t>
    </rPh>
    <phoneticPr fontId="2"/>
  </si>
  <si>
    <t>看取り介護加算（Ⅰ）
（死亡日）</t>
    <rPh sb="0" eb="2">
      <t>ミト</t>
    </rPh>
    <rPh sb="3" eb="5">
      <t>カイゴ</t>
    </rPh>
    <rPh sb="5" eb="7">
      <t>カサン</t>
    </rPh>
    <rPh sb="12" eb="14">
      <t>シボウ</t>
    </rPh>
    <rPh sb="14" eb="15">
      <t>ビ</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</si>
  <si>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</si>
  <si>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</si>
  <si>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看取り介護加算（Ⅱ）
</t>
    </r>
    <r>
      <rPr>
        <sz val="9"/>
        <rFont val="ＭＳ 明朝"/>
        <family val="1"/>
        <charset val="128"/>
      </rPr>
      <t>（死亡前日及び前々日）</t>
    </r>
    <rPh sb="0" eb="2">
      <t>ミト</t>
    </rPh>
    <rPh sb="3" eb="5">
      <t>カイゴ</t>
    </rPh>
    <rPh sb="5" eb="7">
      <t>カサン</t>
    </rPh>
    <rPh sb="12" eb="14">
      <t>シボウ</t>
    </rPh>
    <rPh sb="14" eb="16">
      <t>ゼンジツ</t>
    </rPh>
    <rPh sb="16" eb="17">
      <t>オヨ</t>
    </rPh>
    <rPh sb="18" eb="21">
      <t>ゼンゼンジツ</t>
    </rPh>
    <phoneticPr fontId="2"/>
  </si>
  <si>
    <t>看取り介護加算（Ⅱ）
（死亡日）</t>
    <rPh sb="0" eb="2">
      <t>ミト</t>
    </rPh>
    <rPh sb="3" eb="5">
      <t>カイゴ</t>
    </rPh>
    <rPh sb="5" eb="7">
      <t>カサン</t>
    </rPh>
    <rPh sb="12" eb="14">
      <t>シボウ</t>
    </rPh>
    <rPh sb="14" eb="15">
      <t>ビ</t>
    </rPh>
    <phoneticPr fontId="2"/>
  </si>
  <si>
    <t>サービス提供体制強化加算（Ⅰ）</t>
    <phoneticPr fontId="2"/>
  </si>
  <si>
    <t>サービス提供体制強化加算（Ⅱ）</t>
    <phoneticPr fontId="2"/>
  </si>
  <si>
    <t>サービス提供体制強化加算（Ⅲ）</t>
    <phoneticPr fontId="2"/>
  </si>
  <si>
    <t>介護職員処遇改善加算
（Ⅰ）～（Ⅴ）</t>
    <phoneticPr fontId="2"/>
  </si>
  <si>
    <t>介護職員等特定処遇改善加算
（Ⅰ）（Ⅱ）</t>
    <rPh sb="4" eb="5">
      <t>ナド</t>
    </rPh>
    <rPh sb="5" eb="7">
      <t>トクテイ</t>
    </rPh>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</si>
  <si>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</si>
  <si>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</si>
  <si>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</si>
  <si>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</si>
  <si>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科学的介護推進体制加算</t>
    <phoneticPr fontId="2"/>
  </si>
  <si>
    <t>・1か月は30日で計算しています。</t>
    <phoneticPr fontId="2"/>
  </si>
  <si>
    <t>②要支援･要介護別介護報酬と自己負担</t>
    <phoneticPr fontId="2"/>
  </si>
  <si>
    <t>・上記は、　　　　　　　　　　　　　　を算定した場合です。</t>
    <rPh sb="1" eb="3">
      <t>ジョウキ</t>
    </rPh>
    <rPh sb="20" eb="22">
      <t>サンテイ</t>
    </rPh>
    <rPh sb="24" eb="26">
      <t>バアイ</t>
    </rPh>
    <phoneticPr fontId="2"/>
  </si>
  <si>
    <t>特定施設入居者生活介護指定日・指定の更新日（直近）</t>
    <rPh sb="0" eb="2">
      <t>トクテイ</t>
    </rPh>
    <rPh sb="2" eb="4">
      <t>シセツ</t>
    </rPh>
    <rPh sb="4" eb="7">
      <t>ニュウキョシャ</t>
    </rPh>
    <rPh sb="7" eb="9">
      <t>セイカツ</t>
    </rPh>
    <rPh sb="9" eb="11">
      <t>カイゴ</t>
    </rPh>
    <rPh sb="15" eb="17">
      <t>シテイ</t>
    </rPh>
    <rPh sb="18" eb="21">
      <t>コウシンビ</t>
    </rPh>
    <rPh sb="22" eb="24">
      <t>チョッキン</t>
    </rPh>
    <phoneticPr fontId="2"/>
  </si>
  <si>
    <t>指定日</t>
    <phoneticPr fontId="2"/>
  </si>
  <si>
    <t>指定の更新日（直近）</t>
    <phoneticPr fontId="2"/>
  </si>
  <si>
    <t>介護予防
特定施設入居者生活介護
指定日・指定の更新日（直近）</t>
    <rPh sb="0" eb="2">
      <t>カイゴ</t>
    </rPh>
    <rPh sb="2" eb="4">
      <t>ヨボウ</t>
    </rPh>
    <rPh sb="5" eb="7">
      <t>トクテイ</t>
    </rPh>
    <rPh sb="7" eb="9">
      <t>シセツ</t>
    </rPh>
    <rPh sb="9" eb="12">
      <t>ニュウキョシャ</t>
    </rPh>
    <rPh sb="12" eb="14">
      <t>セイカツ</t>
    </rPh>
    <rPh sb="14" eb="16">
      <t>カイゴ</t>
    </rPh>
    <phoneticPr fontId="2"/>
  </si>
  <si>
    <t>指定日</t>
    <phoneticPr fontId="2"/>
  </si>
  <si>
    <t>指定の更新日（直近）</t>
    <phoneticPr fontId="2"/>
  </si>
  <si>
    <t>自ら実施</t>
  </si>
  <si>
    <t>ＡＤＬ維持等加算</t>
    <phoneticPr fontId="2"/>
  </si>
  <si>
    <t>科学的介護推進体制加算</t>
    <phoneticPr fontId="2"/>
  </si>
  <si>
    <t>協力科目</t>
    <rPh sb="0" eb="2">
      <t>キョウリョク</t>
    </rPh>
    <rPh sb="2" eb="4">
      <t>カモク</t>
    </rPh>
    <phoneticPr fontId="2"/>
  </si>
  <si>
    <t>１５年以上</t>
    <rPh sb="2" eb="5">
      <t>ネンイジョウ</t>
    </rPh>
    <phoneticPr fontId="2"/>
  </si>
  <si>
    <t>添付書類：別添１（事業主体が所在市町で実施する他の介護サービス）</t>
    <rPh sb="0" eb="2">
      <t>テンプ</t>
    </rPh>
    <rPh sb="2" eb="4">
      <t>ショルイ</t>
    </rPh>
    <rPh sb="5" eb="7">
      <t>ベッテン</t>
    </rPh>
    <rPh sb="9" eb="11">
      <t>ジギョウ</t>
    </rPh>
    <rPh sb="11" eb="13">
      <t>シュタイ</t>
    </rPh>
    <rPh sb="14" eb="16">
      <t>ショザイ</t>
    </rPh>
    <rPh sb="16" eb="17">
      <t>シ</t>
    </rPh>
    <rPh sb="17" eb="18">
      <t>マチ</t>
    </rPh>
    <rPh sb="19" eb="21">
      <t>ジッシ</t>
    </rPh>
    <rPh sb="23" eb="24">
      <t>タ</t>
    </rPh>
    <rPh sb="25" eb="27">
      <t>カイゴ</t>
    </rPh>
    <phoneticPr fontId="2"/>
  </si>
  <si>
    <t>　　　　　別添２（有料老人ホーム・サービス付き高齢者向け住宅が提供するサービスの一覧表）</t>
    <rPh sb="5" eb="7">
      <t>ベッテン</t>
    </rPh>
    <rPh sb="9" eb="11">
      <t>ユウリョウ</t>
    </rPh>
    <rPh sb="11" eb="13">
      <t>ロウジン</t>
    </rPh>
    <rPh sb="21" eb="22">
      <t>ツキ</t>
    </rPh>
    <rPh sb="23" eb="26">
      <t>コウレイシャ</t>
    </rPh>
    <rPh sb="26" eb="27">
      <t>ム</t>
    </rPh>
    <rPh sb="28" eb="30">
      <t>ジュウタク</t>
    </rPh>
    <rPh sb="31" eb="33">
      <t>テイキョウ</t>
    </rPh>
    <rPh sb="40" eb="42">
      <t>イチラン</t>
    </rPh>
    <rPh sb="42" eb="43">
      <t>ヒョウ</t>
    </rPh>
    <phoneticPr fontId="2"/>
  </si>
  <si>
    <t>　　　　　別添４（介護保険自己負担額）</t>
    <rPh sb="5" eb="7">
      <t>ベッテン</t>
    </rPh>
    <rPh sb="11" eb="13">
      <t>ホケン</t>
    </rPh>
    <rPh sb="17" eb="18">
      <t>ガク</t>
    </rPh>
    <phoneticPr fontId="2"/>
  </si>
  <si>
    <t>個別機能訓練加算（Ⅰ）</t>
    <rPh sb="0" eb="2">
      <t>コベツ</t>
    </rPh>
    <rPh sb="2" eb="4">
      <t>キノウ</t>
    </rPh>
    <rPh sb="4" eb="6">
      <t>クンレン</t>
    </rPh>
    <rPh sb="6" eb="8">
      <t>カサン</t>
    </rPh>
    <phoneticPr fontId="2"/>
  </si>
  <si>
    <t>個別機能訓練加算（Ⅱ）</t>
    <rPh sb="0" eb="2">
      <t>コベツ</t>
    </rPh>
    <rPh sb="2" eb="4">
      <t>キノウ</t>
    </rPh>
    <rPh sb="4" eb="6">
      <t>クンレン</t>
    </rPh>
    <rPh sb="6" eb="8">
      <t>カサン</t>
    </rPh>
    <phoneticPr fontId="2"/>
  </si>
  <si>
    <t>ＡＤＬ維持等加算
（Ⅰ）（Ⅱ）</t>
    <rPh sb="3" eb="5">
      <t>イジ</t>
    </rPh>
    <rPh sb="5" eb="6">
      <t>トウ</t>
    </rPh>
    <rPh sb="6" eb="8">
      <t>カサン</t>
    </rPh>
    <phoneticPr fontId="2"/>
  </si>
  <si>
    <t>看取り介護加算
（Ⅰ）（Ⅱ）</t>
    <rPh sb="0" eb="2">
      <t>ミト</t>
    </rPh>
    <rPh sb="3" eb="5">
      <t>カイゴ</t>
    </rPh>
    <rPh sb="5" eb="7">
      <t>カサン</t>
    </rPh>
    <phoneticPr fontId="2"/>
  </si>
  <si>
    <t>認知症専門ケア加算
（Ⅰ）（Ⅱ）</t>
    <rPh sb="0" eb="2">
      <t>ニンチ</t>
    </rPh>
    <rPh sb="2" eb="3">
      <t>ショウ</t>
    </rPh>
    <rPh sb="3" eb="5">
      <t>センモン</t>
    </rPh>
    <rPh sb="7" eb="9">
      <t>カサン</t>
    </rPh>
    <phoneticPr fontId="2"/>
  </si>
  <si>
    <r>
      <rPr>
        <sz val="9"/>
        <rFont val="ＭＳ 明朝"/>
        <family val="1"/>
        <charset val="128"/>
      </rPr>
      <t>サービス提供体制強化加算</t>
    </r>
    <r>
      <rPr>
        <sz val="10"/>
        <rFont val="ＭＳ 明朝"/>
        <family val="1"/>
        <charset val="128"/>
      </rPr>
      <t xml:space="preserve">
（Ⅰ）～（Ⅲ）</t>
    </r>
    <rPh sb="4" eb="6">
      <t>テイキョウ</t>
    </rPh>
    <rPh sb="6" eb="8">
      <t>タイセイ</t>
    </rPh>
    <rPh sb="8" eb="10">
      <t>キョウカ</t>
    </rPh>
    <rPh sb="10" eb="12">
      <t>カサン</t>
    </rPh>
    <phoneticPr fontId="2"/>
  </si>
  <si>
    <t>介護職員処遇改善加算
（Ⅰ）～（Ⅴ）</t>
    <rPh sb="0" eb="2">
      <t>カイゴ</t>
    </rPh>
    <rPh sb="2" eb="4">
      <t>ショクイン</t>
    </rPh>
    <rPh sb="4" eb="6">
      <t>ショグウ</t>
    </rPh>
    <rPh sb="6" eb="8">
      <t>カイゼン</t>
    </rPh>
    <rPh sb="8" eb="10">
      <t>カサン</t>
    </rPh>
    <phoneticPr fontId="2"/>
  </si>
  <si>
    <r>
      <rPr>
        <sz val="9"/>
        <rFont val="ＭＳ 明朝"/>
        <family val="1"/>
        <charset val="128"/>
      </rPr>
      <t>介護職員等特定処遇改善加算</t>
    </r>
    <r>
      <rPr>
        <sz val="10"/>
        <rFont val="ＭＳ 明朝"/>
        <family val="1"/>
        <charset val="128"/>
      </rPr>
      <t xml:space="preserve">
（Ⅰ）（Ⅱ）</t>
    </r>
    <rPh sb="0" eb="2">
      <t>カイゴ</t>
    </rPh>
    <rPh sb="2" eb="4">
      <t>ショクイン</t>
    </rPh>
    <rPh sb="4" eb="5">
      <t>ナド</t>
    </rPh>
    <rPh sb="5" eb="7">
      <t>トクテイ</t>
    </rPh>
    <rPh sb="7" eb="9">
      <t>ショグウ</t>
    </rPh>
    <rPh sb="9" eb="11">
      <t>カイゼン</t>
    </rPh>
    <rPh sb="11" eb="13">
      <t>カサン</t>
    </rPh>
    <phoneticPr fontId="2"/>
  </si>
  <si>
    <t>入居継続支援加算
（Ⅰ）（Ⅱ）</t>
    <rPh sb="0" eb="2">
      <t>ニュウキョ</t>
    </rPh>
    <rPh sb="2" eb="4">
      <t>ケイゾク</t>
    </rPh>
    <rPh sb="4" eb="6">
      <t>シエン</t>
    </rPh>
    <rPh sb="6" eb="8">
      <t>カサン</t>
    </rPh>
    <phoneticPr fontId="2"/>
  </si>
  <si>
    <t>生活機能向上連携加算
（Ⅰ）（Ⅱ）</t>
    <rPh sb="0" eb="2">
      <t>セイカツ</t>
    </rPh>
    <rPh sb="2" eb="4">
      <t>キノウ</t>
    </rPh>
    <rPh sb="4" eb="6">
      <t>コウジョウ</t>
    </rPh>
    <rPh sb="6" eb="8">
      <t>レンケイ</t>
    </rPh>
    <rPh sb="8" eb="10">
      <t>カサン</t>
    </rPh>
    <phoneticPr fontId="2"/>
  </si>
  <si>
    <t>身体拘束廃止未実施減算</t>
    <rPh sb="0" eb="2">
      <t>シンタイ</t>
    </rPh>
    <rPh sb="2" eb="4">
      <t>コウソク</t>
    </rPh>
    <rPh sb="4" eb="6">
      <t>ハイシ</t>
    </rPh>
    <rPh sb="6" eb="9">
      <t>ミジッシ</t>
    </rPh>
    <rPh sb="9" eb="11">
      <t>ゲンサン</t>
    </rPh>
    <phoneticPr fontId="2"/>
  </si>
  <si>
    <t>メールアドレス</t>
    <phoneticPr fontId="2"/>
  </si>
  <si>
    <t>５年以上１０年未満</t>
    <rPh sb="1" eb="4">
      <t>ネンイジョウ</t>
    </rPh>
    <rPh sb="6" eb="7">
      <t>ネン</t>
    </rPh>
    <rPh sb="7" eb="9">
      <t>ミマン</t>
    </rPh>
    <phoneticPr fontId="2"/>
  </si>
  <si>
    <t>１０年以上１５年未満</t>
    <rPh sb="2" eb="5">
      <t>ネンイジョウ</t>
    </rPh>
    <rPh sb="7" eb="8">
      <t>ネン</t>
    </rPh>
    <rPh sb="8" eb="10">
      <t>ミマン</t>
    </rPh>
    <phoneticPr fontId="2"/>
  </si>
  <si>
    <t>　　　　　別添３（介護保険自己負担額（自動計算））</t>
    <rPh sb="5" eb="7">
      <t>ベッテン</t>
    </rPh>
    <rPh sb="9" eb="11">
      <t>カイゴ</t>
    </rPh>
    <rPh sb="11" eb="13">
      <t>ホケン</t>
    </rPh>
    <rPh sb="13" eb="15">
      <t>ジコ</t>
    </rPh>
    <rPh sb="15" eb="17">
      <t>フタン</t>
    </rPh>
    <rPh sb="17" eb="18">
      <t>ガク</t>
    </rPh>
    <rPh sb="19" eb="21">
      <t>ジドウ</t>
    </rPh>
    <rPh sb="21" eb="23">
      <t>ケイサン</t>
    </rPh>
    <phoneticPr fontId="2"/>
  </si>
  <si>
    <t>法人番号</t>
    <rPh sb="0" eb="2">
      <t>ホウジン</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</si>
</sst>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 numFmtId="189" formatCode="##.##&quot;円&quot;"/>
    <numFmt numFmtId="190" formatCode="@&quot;日あたり（円）&quot;"/>
    <numFmt numFmtId="191" formatCode="#,##0&quot;室&quot;"/>
    <numFmt numFmtId="192" formatCode="\(#,##0&quot;室&quot;\)"/>
    <numFmt numFmtId="193" formatCode="#,###&quot;円&quot;"/>
    <numFmt numFmtId="194" formatCode="#,##0&quot;単位／日&quot;"/>
    <numFmt numFmtId="195" formatCode="#,##0&quot;単位／月&quot;"/>
    <numFmt numFmtId="196" formatCode="#,##0.0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b/>
      <sz val="12"/>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0"/>
      <name val="ＭＳ Ｐゴシック"/>
      <family val="3"/>
      <charset val="128"/>
    </font>
    <font>
      <sz val="11"/>
      <color indexed="10"/>
      <name val="ＭＳ 明朝"/>
      <family val="1"/>
      <charset val="128"/>
    </font>
    <font>
      <sz val="7"/>
      <name val="ＭＳ 明朝"/>
      <family val="1"/>
      <charset val="128"/>
    </font>
    <font>
      <sz val="7"/>
      <name val="ＭＳ Ｐゴシック"/>
      <family val="3"/>
      <charset val="128"/>
    </font>
    <font>
      <u/>
      <sz val="11"/>
      <color theme="10"/>
      <name val="ＭＳ Ｐゴシック"/>
      <family val="3"/>
      <charset val="128"/>
    </font>
    <font>
      <sz val="11"/>
      <color theme="1"/>
      <name val="ＭＳ 明朝"/>
      <family val="1"/>
      <charset val="128"/>
    </font>
    <font>
      <sz val="11"/>
      <color rgb="FFFF0000"/>
      <name val="ＭＳ Ｐゴシック"/>
      <family val="3"/>
      <charset val="128"/>
    </font>
    <font>
      <sz val="11"/>
      <color rgb="FFFF0000"/>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sz val="11"/>
      <color indexed="8"/>
      <name val="ＭＳ 明朝"/>
      <family val="1"/>
      <charset val="128"/>
    </font>
    <font>
      <sz val="12"/>
      <color indexed="8"/>
      <name val="ＭＳ 明朝"/>
      <family val="1"/>
      <charset val="128"/>
    </font>
    <font>
      <sz val="8"/>
      <color indexed="8"/>
      <name val="ＭＳ 明朝"/>
      <family val="1"/>
      <charset val="128"/>
    </font>
  </fonts>
  <fills count="10">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CFF"/>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7" tint="0.79998168889431442"/>
        <bgColor indexed="64"/>
      </patternFill>
    </fill>
  </fills>
  <borders count="117">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s>
  <cellStyleXfs count="5">
    <xf numFmtId="0" fontId="0" fillId="0" borderId="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328">
    <xf numFmtId="0" fontId="0" fillId="0" borderId="0" xfId="0">
      <alignment vertical="center"/>
    </xf>
    <xf numFmtId="0" fontId="3" fillId="0" borderId="0" xfId="0" applyFont="1" applyFill="1" applyAlignment="1">
      <alignment horizontal="left" vertical="center"/>
    </xf>
    <xf numFmtId="49" fontId="3" fillId="0" borderId="0" xfId="0" applyNumberFormat="1"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Alignment="1">
      <alignment vertical="center"/>
    </xf>
    <xf numFmtId="49" fontId="3" fillId="0" borderId="0" xfId="0" applyNumberFormat="1" applyFont="1" applyFill="1" applyAlignment="1">
      <alignment vertical="center"/>
    </xf>
    <xf numFmtId="49" fontId="3" fillId="0" borderId="0" xfId="0" applyNumberFormat="1" applyFont="1" applyFill="1" applyAlignment="1">
      <alignment horizontal="left" vertical="center"/>
    </xf>
    <xf numFmtId="0" fontId="3" fillId="0" borderId="0" xfId="0" applyFont="1" applyFill="1" applyAlignment="1">
      <alignment horizontal="right" vertical="center" wrapText="1"/>
    </xf>
    <xf numFmtId="58" fontId="4" fillId="0" borderId="1" xfId="0" applyNumberFormat="1" applyFont="1" applyFill="1" applyBorder="1" applyAlignment="1">
      <alignment vertical="center"/>
    </xf>
    <xf numFmtId="0" fontId="4" fillId="0" borderId="1" xfId="0" applyFont="1" applyFill="1" applyBorder="1" applyAlignment="1">
      <alignment horizontal="right" vertical="center"/>
    </xf>
    <xf numFmtId="49" fontId="6" fillId="0" borderId="0" xfId="0" applyNumberFormat="1" applyFont="1" applyAlignment="1">
      <alignment horizontal="left" vertical="center"/>
    </xf>
    <xf numFmtId="49" fontId="0" fillId="0" borderId="0" xfId="0" applyNumberFormat="1" applyFont="1">
      <alignment vertical="center"/>
    </xf>
    <xf numFmtId="0" fontId="0" fillId="0" borderId="0" xfId="0" applyFont="1">
      <alignment vertical="center"/>
    </xf>
    <xf numFmtId="0" fontId="6" fillId="0" borderId="2" xfId="0" applyFont="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5" xfId="0" applyNumberFormat="1" applyFont="1" applyFill="1" applyBorder="1" applyAlignment="1">
      <alignment vertical="center"/>
    </xf>
    <xf numFmtId="49" fontId="3" fillId="2" borderId="6" xfId="0" applyNumberFormat="1" applyFont="1" applyFill="1" applyBorder="1" applyAlignment="1">
      <alignment vertical="center"/>
    </xf>
    <xf numFmtId="49" fontId="3" fillId="3" borderId="7" xfId="0" applyNumberFormat="1" applyFont="1" applyFill="1" applyBorder="1" applyAlignment="1">
      <alignment horizontal="left" vertical="center"/>
    </xf>
    <xf numFmtId="49" fontId="0" fillId="0" borderId="0" xfId="0" applyNumberFormat="1" applyFont="1" applyFill="1">
      <alignment vertical="center"/>
    </xf>
    <xf numFmtId="0" fontId="0" fillId="0" borderId="0" xfId="0" applyFont="1" applyFill="1">
      <alignment vertical="center"/>
    </xf>
    <xf numFmtId="6" fontId="0" fillId="0" borderId="0" xfId="3" applyFont="1">
      <alignment vertical="center"/>
    </xf>
    <xf numFmtId="49" fontId="3" fillId="3" borderId="8"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0" fontId="9" fillId="4" borderId="0" xfId="0" applyFont="1" applyFill="1" applyAlignment="1">
      <alignment horizontal="right" vertical="center"/>
    </xf>
    <xf numFmtId="0" fontId="9" fillId="4" borderId="0" xfId="0" applyFont="1" applyFill="1">
      <alignment vertical="center"/>
    </xf>
    <xf numFmtId="0" fontId="9" fillId="0" borderId="0" xfId="0" applyFont="1" applyFill="1" applyAlignment="1">
      <alignment horizontal="right" vertical="center"/>
    </xf>
    <xf numFmtId="4" fontId="9" fillId="0" borderId="0" xfId="0" applyNumberFormat="1" applyFont="1" applyFill="1">
      <alignment vertical="center"/>
    </xf>
    <xf numFmtId="49" fontId="10" fillId="0" borderId="0" xfId="0" applyNumberFormat="1" applyFont="1" applyFill="1">
      <alignment vertical="center"/>
    </xf>
    <xf numFmtId="0" fontId="9" fillId="0" borderId="0" xfId="0" applyFont="1">
      <alignment vertical="center"/>
    </xf>
    <xf numFmtId="49" fontId="0" fillId="0" borderId="0" xfId="0" applyNumberFormat="1" applyFont="1" applyAlignment="1">
      <alignment horizontal="left" vertical="top" wrapText="1"/>
    </xf>
    <xf numFmtId="49" fontId="3" fillId="3" borderId="6" xfId="0" applyNumberFormat="1" applyFont="1" applyFill="1" applyBorder="1" applyAlignment="1">
      <alignment vertical="center"/>
    </xf>
    <xf numFmtId="49" fontId="4" fillId="0" borderId="10" xfId="0" applyNumberFormat="1" applyFont="1" applyFill="1" applyBorder="1" applyAlignment="1">
      <alignment horizontal="right" vertical="center"/>
    </xf>
    <xf numFmtId="49" fontId="3" fillId="0" borderId="10" xfId="0" applyNumberFormat="1" applyFont="1" applyFill="1" applyBorder="1" applyAlignment="1">
      <alignment vertical="center"/>
    </xf>
    <xf numFmtId="49" fontId="3" fillId="0" borderId="11" xfId="0" applyNumberFormat="1" applyFont="1" applyFill="1" applyBorder="1" applyAlignment="1">
      <alignment vertical="center"/>
    </xf>
    <xf numFmtId="0" fontId="6" fillId="0" borderId="2" xfId="0" applyFont="1" applyFill="1" applyBorder="1" applyAlignment="1">
      <alignment vertical="center"/>
    </xf>
    <xf numFmtId="0" fontId="3" fillId="4" borderId="0" xfId="0" applyFont="1" applyFill="1" applyBorder="1" applyAlignment="1">
      <alignment horizontal="center" vertical="center"/>
    </xf>
    <xf numFmtId="0" fontId="3" fillId="4" borderId="12" xfId="0" applyFont="1" applyFill="1" applyBorder="1" applyAlignment="1">
      <alignment horizontal="left" vertical="center"/>
    </xf>
    <xf numFmtId="0" fontId="10" fillId="0" borderId="0" xfId="0" applyFont="1" applyFill="1" applyBorder="1" applyAlignment="1">
      <alignment vertical="center" wrapText="1"/>
    </xf>
    <xf numFmtId="0" fontId="3" fillId="3" borderId="10" xfId="0" applyFont="1" applyFill="1" applyBorder="1" applyAlignment="1">
      <alignment horizontal="left" vertical="center"/>
    </xf>
    <xf numFmtId="0" fontId="3" fillId="3" borderId="13"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xf>
    <xf numFmtId="49" fontId="3" fillId="3" borderId="15" xfId="0" applyNumberFormat="1"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8" fillId="3" borderId="15" xfId="0" applyFont="1" applyFill="1" applyBorder="1" applyAlignment="1">
      <alignment horizontal="left" vertical="center"/>
    </xf>
    <xf numFmtId="49" fontId="3" fillId="3" borderId="6" xfId="0" applyNumberFormat="1" applyFont="1" applyFill="1" applyBorder="1" applyAlignment="1">
      <alignment horizontal="left" vertical="center"/>
    </xf>
    <xf numFmtId="49" fontId="3" fillId="3" borderId="17" xfId="0" applyNumberFormat="1" applyFont="1" applyFill="1" applyBorder="1" applyAlignment="1">
      <alignment horizontal="left" vertical="center"/>
    </xf>
    <xf numFmtId="49" fontId="6" fillId="4" borderId="0" xfId="0" applyNumberFormat="1" applyFont="1" applyFill="1" applyAlignment="1">
      <alignment horizontal="left" vertical="center"/>
    </xf>
    <xf numFmtId="0" fontId="3" fillId="4" borderId="4" xfId="0" applyFont="1" applyFill="1" applyBorder="1" applyAlignment="1">
      <alignment horizontal="left" vertical="center"/>
    </xf>
    <xf numFmtId="49" fontId="3" fillId="3" borderId="15" xfId="0" applyNumberFormat="1"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7" xfId="0" applyFont="1" applyFill="1" applyBorder="1" applyAlignment="1">
      <alignment horizontal="left" vertical="center"/>
    </xf>
    <xf numFmtId="0" fontId="3" fillId="4" borderId="15" xfId="0" applyFont="1" applyFill="1" applyBorder="1" applyAlignment="1">
      <alignment horizontal="left" vertical="center" wrapText="1"/>
    </xf>
    <xf numFmtId="0" fontId="0" fillId="0" borderId="0" xfId="0" applyFont="1" applyAlignment="1">
      <alignment vertical="center"/>
    </xf>
    <xf numFmtId="0" fontId="3" fillId="2" borderId="17" xfId="0" applyFont="1" applyFill="1" applyBorder="1" applyAlignment="1">
      <alignment horizontal="left" vertical="center"/>
    </xf>
    <xf numFmtId="0" fontId="3" fillId="2" borderId="15"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49"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lignment vertical="center"/>
    </xf>
    <xf numFmtId="0" fontId="14" fillId="0" borderId="0" xfId="0" applyFont="1" applyAlignment="1">
      <alignment horizontal="center" vertical="center"/>
    </xf>
    <xf numFmtId="0" fontId="3" fillId="0" borderId="0" xfId="0" applyFont="1" applyBorder="1">
      <alignment vertical="center"/>
    </xf>
    <xf numFmtId="0" fontId="15" fillId="0" borderId="0" xfId="0" applyFont="1" applyAlignment="1">
      <alignment horizontal="center" vertical="center"/>
    </xf>
    <xf numFmtId="0" fontId="14" fillId="0" borderId="0" xfId="0" applyFont="1" applyFill="1" applyAlignment="1">
      <alignment vertical="center" wrapText="1"/>
    </xf>
    <xf numFmtId="0" fontId="3" fillId="3" borderId="18" xfId="0" applyFont="1" applyFill="1" applyBorder="1" applyAlignment="1">
      <alignment vertical="center"/>
    </xf>
    <xf numFmtId="49" fontId="4" fillId="0" borderId="19" xfId="0" applyNumberFormat="1" applyFont="1" applyBorder="1" applyAlignment="1">
      <alignment horizontal="left" vertical="center"/>
    </xf>
    <xf numFmtId="0" fontId="3" fillId="3" borderId="20" xfId="0" applyFont="1" applyFill="1" applyBorder="1" applyAlignment="1">
      <alignment vertical="center"/>
    </xf>
    <xf numFmtId="0" fontId="3" fillId="0" borderId="16" xfId="0" applyFont="1" applyBorder="1" applyAlignment="1">
      <alignment horizontal="left" vertical="center"/>
    </xf>
    <xf numFmtId="0" fontId="3" fillId="3" borderId="21" xfId="0" applyFont="1" applyFill="1" applyBorder="1" applyAlignment="1">
      <alignment vertical="center"/>
    </xf>
    <xf numFmtId="0" fontId="3" fillId="0" borderId="22" xfId="0" applyFont="1" applyBorder="1" applyAlignment="1">
      <alignment horizontal="left"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Alignment="1">
      <alignment vertical="top" wrapText="1"/>
    </xf>
    <xf numFmtId="0" fontId="6" fillId="0" borderId="0" xfId="0" applyFont="1" applyAlignment="1">
      <alignment horizontal="left" vertical="center"/>
    </xf>
    <xf numFmtId="183" fontId="4" fillId="0" borderId="23" xfId="0" applyNumberFormat="1" applyFont="1" applyFill="1" applyBorder="1" applyAlignment="1">
      <alignment horizontal="center"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16" fillId="0" borderId="6" xfId="1" applyFont="1" applyFill="1" applyBorder="1" applyAlignment="1">
      <alignment vertical="center"/>
    </xf>
    <xf numFmtId="0" fontId="3" fillId="0" borderId="24" xfId="0" applyFont="1" applyBorder="1" applyAlignment="1">
      <alignment vertical="center" wrapText="1"/>
    </xf>
    <xf numFmtId="0" fontId="4" fillId="0" borderId="10" xfId="0" applyFont="1" applyBorder="1" applyAlignment="1">
      <alignment horizontal="center" vertical="center"/>
    </xf>
    <xf numFmtId="0" fontId="3" fillId="0" borderId="24" xfId="0" applyFont="1" applyBorder="1" applyAlignment="1">
      <alignment vertical="center"/>
    </xf>
    <xf numFmtId="0" fontId="3" fillId="0" borderId="0" xfId="0" applyFont="1" applyFill="1" applyBorder="1">
      <alignment vertical="center"/>
    </xf>
    <xf numFmtId="49" fontId="6" fillId="0" borderId="0" xfId="0" applyNumberFormat="1" applyFont="1" applyAlignment="1">
      <alignment vertical="center"/>
    </xf>
    <xf numFmtId="49" fontId="6" fillId="0" borderId="0" xfId="0" applyNumberFormat="1" applyFont="1">
      <alignment vertical="center"/>
    </xf>
    <xf numFmtId="0" fontId="6" fillId="0" borderId="0" xfId="0" applyFont="1" applyAlignment="1">
      <alignment vertical="center"/>
    </xf>
    <xf numFmtId="49" fontId="3" fillId="0" borderId="0" xfId="0" applyNumberFormat="1" applyFont="1">
      <alignment vertical="center"/>
    </xf>
    <xf numFmtId="0" fontId="3" fillId="0" borderId="0" xfId="0" applyFont="1" applyBorder="1" applyAlignment="1">
      <alignment vertical="center"/>
    </xf>
    <xf numFmtId="0" fontId="4" fillId="0" borderId="10" xfId="0" applyFont="1" applyFill="1" applyBorder="1" applyAlignment="1">
      <alignment horizontal="center" vertical="center"/>
    </xf>
    <xf numFmtId="49" fontId="4" fillId="0" borderId="25" xfId="0" applyNumberFormat="1" applyFont="1" applyFill="1" applyBorder="1" applyAlignment="1">
      <alignment horizontal="left" vertical="center"/>
    </xf>
    <xf numFmtId="0" fontId="4" fillId="0" borderId="2" xfId="0" applyFont="1" applyFill="1" applyBorder="1" applyAlignment="1">
      <alignment horizontal="center" vertical="center"/>
    </xf>
    <xf numFmtId="49" fontId="4" fillId="0" borderId="26"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4" fillId="4" borderId="0" xfId="0" applyFont="1" applyFill="1" applyBorder="1" applyAlignment="1">
      <alignment horizontal="center" vertical="center"/>
    </xf>
    <xf numFmtId="49" fontId="4" fillId="4" borderId="0" xfId="0" applyNumberFormat="1" applyFont="1" applyFill="1" applyBorder="1" applyAlignment="1">
      <alignment horizontal="left" vertical="center"/>
    </xf>
    <xf numFmtId="0" fontId="3" fillId="4" borderId="5" xfId="0" applyFont="1" applyFill="1" applyBorder="1" applyAlignment="1">
      <alignment horizontal="left" vertical="center"/>
    </xf>
    <xf numFmtId="0" fontId="4" fillId="3" borderId="27" xfId="0" applyFont="1" applyFill="1" applyBorder="1" applyAlignment="1">
      <alignment horizontal="left" vertical="center"/>
    </xf>
    <xf numFmtId="0" fontId="8" fillId="2" borderId="28" xfId="0" applyFont="1" applyFill="1" applyBorder="1" applyAlignment="1">
      <alignment horizontal="left" vertical="center"/>
    </xf>
    <xf numFmtId="0" fontId="3" fillId="3" borderId="27"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8" fillId="3" borderId="0" xfId="0" applyFont="1" applyFill="1" applyBorder="1" applyAlignment="1">
      <alignment horizontal="left" vertical="center"/>
    </xf>
    <xf numFmtId="0" fontId="3" fillId="0" borderId="1" xfId="0" applyFont="1" applyFill="1" applyBorder="1" applyAlignment="1">
      <alignment horizontal="center" vertical="center"/>
    </xf>
    <xf numFmtId="0" fontId="3" fillId="2" borderId="1" xfId="0" applyFont="1" applyFill="1" applyBorder="1" applyAlignment="1">
      <alignment horizontal="left" vertical="center"/>
    </xf>
    <xf numFmtId="0" fontId="4" fillId="3"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4" fillId="3" borderId="15" xfId="0" applyFont="1" applyFill="1" applyBorder="1" applyAlignment="1">
      <alignment horizontal="left" vertical="center"/>
    </xf>
    <xf numFmtId="0" fontId="8" fillId="2" borderId="15" xfId="0" applyFont="1" applyFill="1" applyBorder="1" applyAlignment="1">
      <alignment horizontal="left" vertical="center"/>
    </xf>
    <xf numFmtId="0" fontId="8" fillId="0" borderId="11" xfId="0" applyFont="1" applyFill="1" applyBorder="1" applyAlignment="1">
      <alignment horizontal="left" vertical="center"/>
    </xf>
    <xf numFmtId="0" fontId="3" fillId="2" borderId="6" xfId="0" applyFont="1" applyFill="1" applyBorder="1" applyAlignment="1">
      <alignment horizontal="left" vertical="center"/>
    </xf>
    <xf numFmtId="0" fontId="4" fillId="0" borderId="30" xfId="0" applyFont="1" applyFill="1" applyBorder="1" applyAlignment="1">
      <alignment horizontal="right" vertical="center"/>
    </xf>
    <xf numFmtId="0" fontId="3" fillId="0" borderId="10" xfId="0" applyFont="1" applyFill="1" applyBorder="1" applyAlignment="1">
      <alignment vertical="center"/>
    </xf>
    <xf numFmtId="0" fontId="8" fillId="3" borderId="10" xfId="0" applyFont="1" applyFill="1" applyBorder="1" applyAlignment="1">
      <alignment vertical="center"/>
    </xf>
    <xf numFmtId="0" fontId="4" fillId="0" borderId="10" xfId="0" applyFont="1" applyFill="1" applyBorder="1" applyAlignment="1">
      <alignment horizontal="right" vertical="center"/>
    </xf>
    <xf numFmtId="0" fontId="8" fillId="3" borderId="10" xfId="0" applyFont="1" applyFill="1" applyBorder="1" applyAlignment="1">
      <alignment horizontal="left" vertical="center"/>
    </xf>
    <xf numFmtId="0" fontId="8" fillId="0" borderId="10" xfId="0" applyFont="1" applyFill="1" applyBorder="1" applyAlignment="1">
      <alignment horizontal="left" vertical="center"/>
    </xf>
    <xf numFmtId="176" fontId="3" fillId="0" borderId="11" xfId="0" applyNumberFormat="1" applyFont="1" applyFill="1" applyBorder="1" applyAlignment="1">
      <alignment vertical="center"/>
    </xf>
    <xf numFmtId="0" fontId="4" fillId="3" borderId="17" xfId="0" applyFont="1" applyFill="1" applyBorder="1" applyAlignment="1">
      <alignment horizontal="left" vertical="center"/>
    </xf>
    <xf numFmtId="0" fontId="3" fillId="0" borderId="6" xfId="0" applyNumberFormat="1" applyFont="1" applyFill="1" applyBorder="1" applyAlignment="1">
      <alignment horizontal="right" vertical="center"/>
    </xf>
    <xf numFmtId="0" fontId="3" fillId="0" borderId="10" xfId="0" applyFont="1" applyBorder="1" applyAlignment="1">
      <alignment vertical="center"/>
    </xf>
    <xf numFmtId="0" fontId="3" fillId="0" borderId="11" xfId="0" applyFont="1" applyFill="1" applyBorder="1" applyAlignment="1">
      <alignment vertical="center"/>
    </xf>
    <xf numFmtId="0" fontId="3" fillId="3" borderId="32" xfId="0" applyFont="1" applyFill="1" applyBorder="1" applyAlignment="1">
      <alignment horizontal="center" vertical="center"/>
    </xf>
    <xf numFmtId="0" fontId="3" fillId="3" borderId="32" xfId="0" applyFont="1" applyFill="1" applyBorder="1" applyAlignment="1">
      <alignment horizontal="center" vertical="center" wrapText="1"/>
    </xf>
    <xf numFmtId="0" fontId="7" fillId="3" borderId="16" xfId="0" applyFont="1" applyFill="1" applyBorder="1" applyAlignment="1">
      <alignment vertical="center" wrapText="1"/>
    </xf>
    <xf numFmtId="49" fontId="7" fillId="0" borderId="0" xfId="0" applyNumberFormat="1" applyFont="1">
      <alignment vertical="center"/>
    </xf>
    <xf numFmtId="0" fontId="7" fillId="2" borderId="17" xfId="0" applyFont="1" applyFill="1" applyBorder="1" applyAlignment="1">
      <alignment horizontal="left" vertical="center" wrapText="1"/>
    </xf>
    <xf numFmtId="0" fontId="3" fillId="2" borderId="15"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16" xfId="0" applyFont="1" applyFill="1" applyBorder="1" applyAlignment="1">
      <alignment vertical="center"/>
    </xf>
    <xf numFmtId="0" fontId="7" fillId="0" borderId="0" xfId="0" applyFont="1">
      <alignment vertical="center"/>
    </xf>
    <xf numFmtId="0" fontId="7" fillId="0" borderId="0" xfId="0" applyFont="1" applyFill="1" applyAlignment="1">
      <alignment vertical="center" wrapText="1"/>
    </xf>
    <xf numFmtId="49" fontId="7" fillId="0" borderId="0" xfId="0" applyNumberFormat="1" applyFont="1" applyBorder="1">
      <alignment vertical="center"/>
    </xf>
    <xf numFmtId="0" fontId="3" fillId="2" borderId="15" xfId="0" applyFont="1" applyFill="1" applyBorder="1" applyAlignment="1">
      <alignment horizontal="center" vertical="center" wrapText="1"/>
    </xf>
    <xf numFmtId="0" fontId="7" fillId="0" borderId="0" xfId="0" applyFont="1" applyBorder="1">
      <alignment vertical="center"/>
    </xf>
    <xf numFmtId="0" fontId="7" fillId="0" borderId="0" xfId="0" applyFont="1" applyFill="1" applyBorder="1" applyAlignment="1">
      <alignment horizontal="left" vertical="top" wrapText="1"/>
    </xf>
    <xf numFmtId="0" fontId="3" fillId="0" borderId="29" xfId="0" applyFont="1" applyFill="1" applyBorder="1" applyAlignment="1">
      <alignment horizontal="left" vertical="center"/>
    </xf>
    <xf numFmtId="0" fontId="3" fillId="2" borderId="6" xfId="0" applyFont="1" applyFill="1" applyBorder="1" applyAlignment="1">
      <alignment vertical="center" wrapText="1"/>
    </xf>
    <xf numFmtId="0" fontId="3" fillId="0" borderId="17" xfId="0" applyFont="1" applyFill="1" applyBorder="1" applyAlignment="1">
      <alignment vertical="center"/>
    </xf>
    <xf numFmtId="0" fontId="3" fillId="2" borderId="10" xfId="0" applyFont="1" applyFill="1" applyBorder="1" applyAlignment="1">
      <alignment vertical="center" wrapText="1"/>
    </xf>
    <xf numFmtId="0" fontId="8" fillId="3" borderId="15" xfId="0" applyFont="1" applyFill="1" applyBorder="1" applyAlignment="1">
      <alignment horizontal="left" vertical="center" wrapText="1"/>
    </xf>
    <xf numFmtId="0" fontId="3" fillId="0" borderId="11" xfId="0" applyFont="1" applyFill="1" applyBorder="1" applyAlignment="1">
      <alignment vertical="center" wrapText="1"/>
    </xf>
    <xf numFmtId="0" fontId="3" fillId="3" borderId="32" xfId="0" applyFont="1" applyFill="1" applyBorder="1" applyAlignment="1">
      <alignment horizontal="left" vertical="center"/>
    </xf>
    <xf numFmtId="0" fontId="4" fillId="0" borderId="6" xfId="0" applyFont="1" applyFill="1" applyBorder="1" applyAlignment="1">
      <alignment horizontal="right" vertical="center"/>
    </xf>
    <xf numFmtId="188" fontId="3" fillId="0" borderId="1" xfId="0" applyNumberFormat="1" applyFont="1" applyFill="1" applyBorder="1" applyAlignment="1">
      <alignment horizontal="right" vertical="center"/>
    </xf>
    <xf numFmtId="49" fontId="3" fillId="0" borderId="0" xfId="0" applyNumberFormat="1" applyFont="1" applyAlignment="1">
      <alignment horizontal="left" vertical="center"/>
    </xf>
    <xf numFmtId="0" fontId="3" fillId="3" borderId="30" xfId="0" applyFont="1" applyFill="1" applyBorder="1" applyAlignment="1">
      <alignment horizontal="left" vertical="center"/>
    </xf>
    <xf numFmtId="0" fontId="4" fillId="0" borderId="0" xfId="0" applyFont="1" applyFill="1" applyBorder="1" applyAlignment="1">
      <alignment horizontal="right" vertical="center"/>
    </xf>
    <xf numFmtId="0" fontId="3" fillId="0" borderId="24" xfId="0" applyFont="1" applyFill="1" applyBorder="1" applyAlignment="1">
      <alignment horizontal="left" vertical="center"/>
    </xf>
    <xf numFmtId="0" fontId="3" fillId="0" borderId="0" xfId="0" applyFont="1" applyAlignment="1">
      <alignment horizontal="left" vertical="center"/>
    </xf>
    <xf numFmtId="0" fontId="3" fillId="3" borderId="14" xfId="0" applyFont="1" applyFill="1" applyBorder="1" applyAlignment="1">
      <alignment horizontal="left" vertical="center"/>
    </xf>
    <xf numFmtId="0" fontId="8" fillId="0" borderId="10" xfId="0" applyFont="1" applyFill="1" applyBorder="1" applyAlignment="1">
      <alignment vertical="center"/>
    </xf>
    <xf numFmtId="0" fontId="3" fillId="3" borderId="6" xfId="0" applyFont="1" applyFill="1" applyBorder="1" applyAlignment="1">
      <alignment horizontal="left" vertical="center"/>
    </xf>
    <xf numFmtId="0" fontId="4" fillId="3" borderId="6" xfId="0" applyFont="1" applyFill="1" applyBorder="1" applyAlignment="1">
      <alignment horizontal="left" vertical="center"/>
    </xf>
    <xf numFmtId="0" fontId="3" fillId="0" borderId="17" xfId="0" applyFont="1" applyFill="1" applyBorder="1" applyAlignment="1">
      <alignment horizontal="left" vertical="center"/>
    </xf>
    <xf numFmtId="177" fontId="4" fillId="0" borderId="11" xfId="0" applyNumberFormat="1" applyFont="1" applyFill="1" applyBorder="1" applyAlignment="1">
      <alignment horizontal="left" vertical="center"/>
    </xf>
    <xf numFmtId="0" fontId="3" fillId="3" borderId="29" xfId="0" applyFont="1" applyFill="1" applyBorder="1" applyAlignment="1">
      <alignment horizontal="left" vertical="center"/>
    </xf>
    <xf numFmtId="0" fontId="3" fillId="2" borderId="6" xfId="0" applyFont="1" applyFill="1" applyBorder="1" applyAlignment="1">
      <alignment vertical="center"/>
    </xf>
    <xf numFmtId="0" fontId="3" fillId="2" borderId="17" xfId="0" applyFont="1" applyFill="1" applyBorder="1" applyAlignment="1">
      <alignment vertical="center"/>
    </xf>
    <xf numFmtId="0" fontId="3" fillId="2" borderId="10" xfId="0" applyFont="1" applyFill="1" applyBorder="1" applyAlignment="1">
      <alignment vertical="center"/>
    </xf>
    <xf numFmtId="0" fontId="3" fillId="0" borderId="6" xfId="0" applyFont="1" applyFill="1" applyBorder="1" applyAlignment="1">
      <alignment vertical="center"/>
    </xf>
    <xf numFmtId="0" fontId="3" fillId="2" borderId="13" xfId="0" applyFont="1" applyFill="1" applyBorder="1" applyAlignment="1">
      <alignment vertical="center"/>
    </xf>
    <xf numFmtId="0" fontId="3" fillId="2" borderId="33"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49" fontId="6" fillId="0" borderId="0" xfId="0" applyNumberFormat="1" applyFont="1" applyFill="1" applyAlignment="1">
      <alignment horizontal="left" vertical="center"/>
    </xf>
    <xf numFmtId="49" fontId="6" fillId="0" borderId="0" xfId="0" applyNumberFormat="1" applyFont="1" applyFill="1">
      <alignment vertical="center"/>
    </xf>
    <xf numFmtId="0" fontId="3" fillId="3" borderId="15" xfId="0" applyFont="1" applyFill="1" applyBorder="1" applyAlignment="1">
      <alignment vertical="center"/>
    </xf>
    <xf numFmtId="49" fontId="3" fillId="3" borderId="8" xfId="0" applyNumberFormat="1" applyFont="1" applyFill="1" applyBorder="1" applyAlignment="1">
      <alignment vertical="center"/>
    </xf>
    <xf numFmtId="0" fontId="3" fillId="3" borderId="34" xfId="0" applyFont="1" applyFill="1" applyBorder="1" applyAlignment="1">
      <alignment vertical="center"/>
    </xf>
    <xf numFmtId="0" fontId="3" fillId="4" borderId="23" xfId="0" applyFont="1" applyFill="1" applyBorder="1" applyAlignment="1">
      <alignment vertical="center"/>
    </xf>
    <xf numFmtId="0" fontId="3" fillId="4" borderId="30" xfId="0" applyFont="1" applyFill="1" applyBorder="1">
      <alignment vertical="center"/>
    </xf>
    <xf numFmtId="0" fontId="3" fillId="4" borderId="31" xfId="0" applyFont="1" applyFill="1" applyBorder="1">
      <alignment vertical="center"/>
    </xf>
    <xf numFmtId="0" fontId="3" fillId="4" borderId="6" xfId="0" applyFont="1" applyFill="1" applyBorder="1" applyAlignment="1">
      <alignment vertical="center"/>
    </xf>
    <xf numFmtId="0" fontId="3" fillId="4" borderId="12" xfId="0" applyFont="1" applyFill="1" applyBorder="1" applyAlignment="1">
      <alignment vertical="center"/>
    </xf>
    <xf numFmtId="0" fontId="3" fillId="4" borderId="0" xfId="0" applyFont="1" applyFill="1" applyBorder="1">
      <alignment vertical="center"/>
    </xf>
    <xf numFmtId="0" fontId="3" fillId="4" borderId="24" xfId="0" applyFont="1" applyFill="1" applyBorder="1">
      <alignment vertical="center"/>
    </xf>
    <xf numFmtId="0" fontId="3" fillId="4" borderId="10" xfId="0" applyFont="1" applyFill="1" applyBorder="1">
      <alignment vertical="center"/>
    </xf>
    <xf numFmtId="0" fontId="3" fillId="4" borderId="11" xfId="0" applyFont="1" applyFill="1" applyBorder="1">
      <alignment vertical="center"/>
    </xf>
    <xf numFmtId="0" fontId="3" fillId="4" borderId="15" xfId="0" applyFont="1" applyFill="1" applyBorder="1" applyAlignment="1">
      <alignment horizontal="left" vertical="center"/>
    </xf>
    <xf numFmtId="0" fontId="3" fillId="4" borderId="6" xfId="0" applyFont="1" applyFill="1" applyBorder="1" applyAlignment="1">
      <alignment horizontal="left" vertical="center" wrapText="1"/>
    </xf>
    <xf numFmtId="0" fontId="3" fillId="4" borderId="10" xfId="0" applyFont="1" applyFill="1" applyBorder="1" applyAlignment="1">
      <alignment vertical="center"/>
    </xf>
    <xf numFmtId="0" fontId="3" fillId="4" borderId="24" xfId="0" applyFont="1" applyFill="1" applyBorder="1" applyAlignment="1">
      <alignment vertical="center"/>
    </xf>
    <xf numFmtId="0" fontId="4" fillId="4" borderId="2" xfId="0" applyFont="1" applyFill="1" applyBorder="1" applyAlignment="1">
      <alignment vertical="center"/>
    </xf>
    <xf numFmtId="0" fontId="4" fillId="4" borderId="35"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horizontal="left" vertical="center"/>
    </xf>
    <xf numFmtId="0" fontId="4" fillId="0" borderId="23" xfId="0" applyFont="1" applyFill="1" applyBorder="1" applyAlignment="1">
      <alignment horizontal="left" vertical="center" wrapText="1"/>
    </xf>
    <xf numFmtId="0" fontId="4" fillId="0" borderId="30" xfId="0" applyFont="1" applyFill="1" applyBorder="1" applyAlignment="1">
      <alignment horizontal="lef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3" fillId="0" borderId="12" xfId="0" applyFont="1" applyFill="1" applyBorder="1" applyAlignment="1">
      <alignment vertical="center"/>
    </xf>
    <xf numFmtId="0" fontId="3" fillId="0" borderId="37" xfId="0" applyFont="1" applyBorder="1">
      <alignment vertical="center"/>
    </xf>
    <xf numFmtId="0" fontId="3" fillId="0" borderId="38" xfId="0" applyFont="1" applyFill="1" applyBorder="1">
      <alignment vertical="center"/>
    </xf>
    <xf numFmtId="0" fontId="8" fillId="3" borderId="6" xfId="0" applyFont="1" applyFill="1" applyBorder="1" applyAlignment="1">
      <alignment vertical="center"/>
    </xf>
    <xf numFmtId="0" fontId="3" fillId="0" borderId="24" xfId="0" applyFont="1" applyFill="1" applyBorder="1">
      <alignment vertical="center"/>
    </xf>
    <xf numFmtId="0" fontId="8" fillId="3" borderId="39"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37" xfId="0" applyFont="1" applyFill="1" applyBorder="1">
      <alignment vertical="center"/>
    </xf>
    <xf numFmtId="0" fontId="8" fillId="3" borderId="6" xfId="0" applyFont="1" applyFill="1" applyBorder="1" applyAlignment="1">
      <alignment horizontal="left" vertical="center"/>
    </xf>
    <xf numFmtId="0" fontId="3" fillId="3" borderId="7" xfId="0" applyFont="1" applyFill="1" applyBorder="1" applyAlignment="1">
      <alignment horizontal="left" vertical="center"/>
    </xf>
    <xf numFmtId="0" fontId="0" fillId="0" borderId="0" xfId="0" applyFont="1" applyFill="1" applyBorder="1" applyAlignment="1">
      <alignment vertical="center"/>
    </xf>
    <xf numFmtId="0" fontId="3" fillId="2" borderId="28" xfId="0" applyFont="1" applyFill="1" applyBorder="1" applyAlignment="1">
      <alignment horizontal="left" vertical="center"/>
    </xf>
    <xf numFmtId="0" fontId="3" fillId="2" borderId="3" xfId="0" applyFont="1" applyFill="1" applyBorder="1" applyAlignment="1">
      <alignment horizontal="left" vertical="center"/>
    </xf>
    <xf numFmtId="0" fontId="3" fillId="0" borderId="13" xfId="0" applyFont="1" applyFill="1" applyBorder="1" applyAlignment="1">
      <alignment horizontal="left" vertical="center"/>
    </xf>
    <xf numFmtId="0" fontId="3" fillId="0" borderId="22" xfId="0" applyFont="1" applyFill="1" applyBorder="1" applyAlignment="1">
      <alignment horizontal="left" vertical="center"/>
    </xf>
    <xf numFmtId="49" fontId="6" fillId="0" borderId="0" xfId="0" applyNumberFormat="1" applyFont="1" applyFill="1" applyAlignment="1">
      <alignment vertical="center"/>
    </xf>
    <xf numFmtId="49" fontId="0" fillId="0" borderId="0" xfId="0" applyNumberFormat="1" applyFont="1" applyBorder="1">
      <alignment vertical="center"/>
    </xf>
    <xf numFmtId="0" fontId="0" fillId="0" borderId="0" xfId="0" applyFont="1" applyAlignment="1">
      <alignment vertical="center" wrapText="1"/>
    </xf>
    <xf numFmtId="49" fontId="3" fillId="3" borderId="40" xfId="0" applyNumberFormat="1" applyFont="1" applyFill="1" applyBorder="1" applyAlignment="1">
      <alignment vertical="center"/>
    </xf>
    <xf numFmtId="49" fontId="4" fillId="0" borderId="6" xfId="0" applyNumberFormat="1" applyFont="1" applyFill="1" applyBorder="1" applyAlignment="1">
      <alignment horizontal="center" vertical="center"/>
    </xf>
    <xf numFmtId="49" fontId="0" fillId="0" borderId="0" xfId="0" applyNumberFormat="1" applyFont="1" applyFill="1" applyBorder="1">
      <alignment vertical="center"/>
    </xf>
    <xf numFmtId="0" fontId="4" fillId="0" borderId="39"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0" fillId="0" borderId="0" xfId="0" applyFont="1" applyFill="1" applyBorder="1">
      <alignment vertical="center"/>
    </xf>
    <xf numFmtId="0" fontId="0" fillId="0" borderId="2" xfId="0" applyFont="1" applyBorder="1" applyAlignment="1">
      <alignment vertical="center"/>
    </xf>
    <xf numFmtId="0" fontId="10" fillId="0" borderId="0" xfId="0" applyFont="1" applyAlignment="1">
      <alignment vertical="center" wrapText="1"/>
    </xf>
    <xf numFmtId="49" fontId="4" fillId="0" borderId="15" xfId="0" applyNumberFormat="1" applyFont="1" applyFill="1" applyBorder="1" applyAlignment="1">
      <alignment horizontal="center" vertical="center"/>
    </xf>
    <xf numFmtId="0" fontId="3" fillId="0" borderId="31" xfId="0" applyFont="1" applyFill="1" applyBorder="1" applyAlignment="1">
      <alignment vertical="center"/>
    </xf>
    <xf numFmtId="0" fontId="3" fillId="0" borderId="33" xfId="0" applyFont="1" applyFill="1" applyBorder="1" applyAlignment="1">
      <alignment horizontal="left" vertical="center"/>
    </xf>
    <xf numFmtId="49" fontId="6" fillId="0" borderId="0" xfId="0" applyNumberFormat="1" applyFont="1" applyFill="1" applyBorder="1" applyAlignment="1">
      <alignment vertical="center"/>
    </xf>
    <xf numFmtId="0" fontId="3" fillId="4" borderId="11" xfId="0" applyFont="1" applyFill="1" applyBorder="1" applyAlignment="1">
      <alignment vertical="center"/>
    </xf>
    <xf numFmtId="0" fontId="0" fillId="0" borderId="0" xfId="0" applyFont="1" applyFill="1" applyBorder="1" applyAlignment="1">
      <alignment vertical="top" wrapText="1"/>
    </xf>
    <xf numFmtId="0" fontId="0" fillId="0" borderId="0" xfId="0" applyFont="1" applyBorder="1" applyAlignment="1">
      <alignment vertical="top" wrapText="1"/>
    </xf>
    <xf numFmtId="49" fontId="3" fillId="2" borderId="28" xfId="0" applyNumberFormat="1" applyFont="1" applyFill="1" applyBorder="1" applyAlignment="1">
      <alignment vertical="center"/>
    </xf>
    <xf numFmtId="49" fontId="0" fillId="0" borderId="37" xfId="0" applyNumberFormat="1" applyFont="1" applyFill="1" applyBorder="1">
      <alignment vertical="center"/>
    </xf>
    <xf numFmtId="49" fontId="0" fillId="0" borderId="38" xfId="0" applyNumberFormat="1" applyFont="1" applyFill="1" applyBorder="1">
      <alignment vertical="center"/>
    </xf>
    <xf numFmtId="49" fontId="3" fillId="2" borderId="23" xfId="0" applyNumberFormat="1" applyFont="1" applyFill="1" applyBorder="1" applyAlignment="1">
      <alignment horizontal="left" vertical="center"/>
    </xf>
    <xf numFmtId="49" fontId="3" fillId="3" borderId="32" xfId="0" applyNumberFormat="1" applyFont="1" applyFill="1" applyBorder="1" applyAlignment="1">
      <alignment horizontal="left" vertical="center"/>
    </xf>
    <xf numFmtId="49" fontId="3" fillId="3" borderId="41" xfId="0" applyNumberFormat="1" applyFont="1" applyFill="1" applyBorder="1" applyAlignment="1">
      <alignment horizontal="left" vertical="center"/>
    </xf>
    <xf numFmtId="49" fontId="4" fillId="0" borderId="16" xfId="0" applyNumberFormat="1" applyFont="1" applyFill="1" applyBorder="1" applyAlignment="1">
      <alignment horizontal="center" vertical="center"/>
    </xf>
    <xf numFmtId="49" fontId="3" fillId="2" borderId="39" xfId="0" applyNumberFormat="1" applyFont="1" applyFill="1" applyBorder="1" applyAlignment="1">
      <alignment vertical="center"/>
    </xf>
    <xf numFmtId="0" fontId="6" fillId="0" borderId="0" xfId="0" applyFont="1">
      <alignment vertical="center"/>
    </xf>
    <xf numFmtId="181" fontId="3" fillId="0" borderId="4" xfId="0" applyNumberFormat="1" applyFont="1" applyFill="1" applyBorder="1" applyAlignment="1">
      <alignment vertical="center"/>
    </xf>
    <xf numFmtId="181" fontId="3" fillId="0" borderId="11" xfId="0" applyNumberFormat="1" applyFont="1" applyFill="1" applyBorder="1" applyAlignment="1">
      <alignment vertical="center"/>
    </xf>
    <xf numFmtId="182" fontId="4" fillId="0" borderId="42" xfId="0" applyNumberFormat="1" applyFont="1" applyFill="1" applyBorder="1" applyAlignment="1">
      <alignment vertical="center"/>
    </xf>
    <xf numFmtId="182" fontId="4" fillId="0" borderId="43" xfId="0" applyNumberFormat="1" applyFont="1" applyFill="1" applyBorder="1" applyAlignment="1">
      <alignment vertical="center"/>
    </xf>
    <xf numFmtId="181" fontId="3" fillId="0" borderId="44" xfId="0" applyNumberFormat="1" applyFont="1" applyFill="1" applyBorder="1" applyAlignment="1">
      <alignment vertical="center"/>
    </xf>
    <xf numFmtId="0" fontId="3" fillId="0" borderId="0" xfId="0" applyFont="1" applyBorder="1" applyAlignment="1">
      <alignment horizontal="left" vertical="center"/>
    </xf>
    <xf numFmtId="182" fontId="3" fillId="0" borderId="0" xfId="0" applyNumberFormat="1" applyFont="1" applyBorder="1" applyAlignment="1">
      <alignment horizontal="right" vertical="center"/>
    </xf>
    <xf numFmtId="181" fontId="3" fillId="0" borderId="0" xfId="0" applyNumberFormat="1" applyFont="1" applyBorder="1" applyAlignment="1">
      <alignment vertical="center"/>
    </xf>
    <xf numFmtId="0" fontId="3" fillId="3" borderId="27" xfId="0" applyFont="1" applyFill="1" applyBorder="1" applyAlignment="1">
      <alignment vertical="center"/>
    </xf>
    <xf numFmtId="0" fontId="3" fillId="0" borderId="45" xfId="0" applyFont="1" applyFill="1" applyBorder="1" applyAlignment="1">
      <alignment vertical="center"/>
    </xf>
    <xf numFmtId="182" fontId="3" fillId="3" borderId="27" xfId="0" applyNumberFormat="1" applyFont="1" applyFill="1" applyBorder="1" applyAlignment="1">
      <alignment vertical="center"/>
    </xf>
    <xf numFmtId="0" fontId="3" fillId="3" borderId="46" xfId="0" applyFont="1" applyFill="1" applyBorder="1" applyAlignment="1">
      <alignment vertical="center"/>
    </xf>
    <xf numFmtId="0" fontId="3" fillId="0" borderId="1" xfId="0" applyFont="1" applyFill="1" applyBorder="1" applyAlignment="1">
      <alignment vertical="center"/>
    </xf>
    <xf numFmtId="0" fontId="4" fillId="0" borderId="39" xfId="0" applyFont="1" applyFill="1" applyBorder="1" applyAlignment="1">
      <alignment horizontal="right" vertical="center"/>
    </xf>
    <xf numFmtId="0" fontId="3" fillId="3" borderId="13" xfId="0" applyFont="1" applyFill="1" applyBorder="1" applyAlignment="1">
      <alignment vertical="center"/>
    </xf>
    <xf numFmtId="0" fontId="7" fillId="3" borderId="13" xfId="0" applyFont="1" applyFill="1" applyBorder="1" applyAlignment="1">
      <alignment vertical="center"/>
    </xf>
    <xf numFmtId="0" fontId="3" fillId="0" borderId="4" xfId="0" applyFont="1" applyFill="1" applyBorder="1" applyAlignment="1">
      <alignment vertical="center"/>
    </xf>
    <xf numFmtId="0" fontId="0" fillId="5" borderId="0" xfId="0" applyFont="1" applyFill="1">
      <alignment vertical="center"/>
    </xf>
    <xf numFmtId="0" fontId="6" fillId="0" borderId="0" xfId="0" applyFont="1" applyFill="1">
      <alignment vertical="center"/>
    </xf>
    <xf numFmtId="49" fontId="3" fillId="0" borderId="0" xfId="0" applyNumberFormat="1" applyFont="1" applyFill="1" applyBorder="1" applyAlignment="1">
      <alignment horizontal="left" vertical="center"/>
    </xf>
    <xf numFmtId="0" fontId="14" fillId="0" borderId="2" xfId="0" applyFont="1" applyFill="1" applyBorder="1" applyAlignment="1">
      <alignment vertical="center"/>
    </xf>
    <xf numFmtId="0" fontId="0" fillId="0" borderId="2" xfId="0" applyFont="1" applyFill="1" applyBorder="1" applyAlignment="1">
      <alignment vertical="center"/>
    </xf>
    <xf numFmtId="0" fontId="3" fillId="5" borderId="6" xfId="0" applyFont="1" applyFill="1" applyBorder="1" applyAlignment="1">
      <alignment horizontal="center" vertical="center"/>
    </xf>
    <xf numFmtId="0" fontId="3" fillId="5" borderId="6" xfId="0" applyFont="1" applyFill="1" applyBorder="1" applyAlignment="1">
      <alignment vertical="center"/>
    </xf>
    <xf numFmtId="49" fontId="4" fillId="5" borderId="10" xfId="0" applyNumberFormat="1" applyFont="1" applyFill="1" applyBorder="1" applyAlignment="1">
      <alignment vertical="center"/>
    </xf>
    <xf numFmtId="49" fontId="4" fillId="5" borderId="11" xfId="0" applyNumberFormat="1" applyFont="1" applyFill="1" applyBorder="1" applyAlignment="1">
      <alignment vertical="center"/>
    </xf>
    <xf numFmtId="49" fontId="0" fillId="5" borderId="0" xfId="0" applyNumberFormat="1" applyFont="1" applyFill="1">
      <alignment vertical="center"/>
    </xf>
    <xf numFmtId="49" fontId="3" fillId="3" borderId="15" xfId="0" applyNumberFormat="1" applyFont="1" applyFill="1" applyBorder="1" applyAlignment="1">
      <alignment vertical="center"/>
    </xf>
    <xf numFmtId="49" fontId="3" fillId="3" borderId="17" xfId="0" applyNumberFormat="1" applyFont="1" applyFill="1" applyBorder="1" applyAlignment="1">
      <alignment vertical="center"/>
    </xf>
    <xf numFmtId="0" fontId="3" fillId="2" borderId="14" xfId="0" applyFont="1" applyFill="1" applyBorder="1" applyAlignment="1">
      <alignment horizontal="left" vertical="center"/>
    </xf>
    <xf numFmtId="0" fontId="3" fillId="2" borderId="11" xfId="0" applyFont="1" applyFill="1" applyBorder="1" applyAlignment="1">
      <alignment horizontal="left" vertical="center"/>
    </xf>
    <xf numFmtId="0" fontId="3" fillId="3" borderId="8" xfId="0" applyFont="1" applyFill="1" applyBorder="1" applyAlignment="1">
      <alignment vertical="top" wrapText="1"/>
    </xf>
    <xf numFmtId="0" fontId="3" fillId="6" borderId="0" xfId="0" applyFont="1" applyFill="1" applyBorder="1" applyAlignment="1">
      <alignment vertical="center"/>
    </xf>
    <xf numFmtId="0" fontId="3" fillId="7" borderId="0" xfId="0" applyFont="1" applyFill="1" applyBorder="1" applyAlignment="1">
      <alignment horizontal="left" vertical="center" wrapText="1"/>
    </xf>
    <xf numFmtId="0" fontId="3" fillId="3" borderId="47" xfId="0" applyFont="1" applyFill="1" applyBorder="1" applyAlignment="1">
      <alignment vertical="center"/>
    </xf>
    <xf numFmtId="0" fontId="4" fillId="0" borderId="0" xfId="0" applyFont="1">
      <alignment vertical="center"/>
    </xf>
    <xf numFmtId="49" fontId="4" fillId="0" borderId="0" xfId="0" applyNumberFormat="1" applyFont="1" applyAlignment="1">
      <alignment vertical="center"/>
    </xf>
    <xf numFmtId="0" fontId="4" fillId="0" borderId="0" xfId="0" applyFont="1" applyAlignment="1">
      <alignment vertical="center"/>
    </xf>
    <xf numFmtId="0" fontId="3" fillId="3" borderId="48" xfId="0" applyFont="1" applyFill="1" applyBorder="1" applyAlignment="1">
      <alignment horizontal="center" vertical="center"/>
    </xf>
    <xf numFmtId="0" fontId="3" fillId="3" borderId="49" xfId="0" applyFont="1" applyFill="1" applyBorder="1" applyAlignment="1">
      <alignment horizontal="center" vertical="center"/>
    </xf>
    <xf numFmtId="0" fontId="7" fillId="0" borderId="15" xfId="0" applyFont="1" applyFill="1" applyBorder="1" applyAlignment="1">
      <alignment horizontal="left" vertical="center"/>
    </xf>
    <xf numFmtId="0" fontId="3" fillId="0" borderId="0" xfId="0" applyFont="1" applyFill="1" applyAlignment="1">
      <alignment vertical="center" wrapText="1"/>
    </xf>
    <xf numFmtId="0" fontId="3" fillId="3" borderId="13" xfId="0" applyFont="1" applyFill="1" applyBorder="1" applyAlignment="1">
      <alignment horizontal="left" vertical="center" wrapText="1"/>
    </xf>
    <xf numFmtId="0" fontId="3" fillId="2" borderId="14" xfId="0" applyFont="1" applyFill="1" applyBorder="1" applyAlignment="1">
      <alignment horizontal="center" vertical="center"/>
    </xf>
    <xf numFmtId="0" fontId="3" fillId="2" borderId="48" xfId="0" applyFont="1" applyFill="1" applyBorder="1" applyAlignment="1">
      <alignment horizontal="center" vertical="center"/>
    </xf>
    <xf numFmtId="0" fontId="12" fillId="0" borderId="48" xfId="0" applyFont="1" applyFill="1" applyBorder="1" applyAlignment="1">
      <alignment horizontal="left" vertical="center"/>
    </xf>
    <xf numFmtId="0" fontId="3" fillId="0" borderId="49" xfId="0" applyFont="1" applyFill="1" applyBorder="1" applyAlignment="1">
      <alignment horizontal="left" vertical="center"/>
    </xf>
    <xf numFmtId="0" fontId="3" fillId="0" borderId="48" xfId="0" applyFont="1" applyFill="1" applyBorder="1" applyAlignment="1">
      <alignment horizontal="left" vertical="center"/>
    </xf>
    <xf numFmtId="0" fontId="3" fillId="2" borderId="13" xfId="0" applyFont="1" applyFill="1" applyBorder="1" applyAlignment="1">
      <alignment horizontal="center" vertical="center"/>
    </xf>
    <xf numFmtId="0" fontId="3" fillId="3" borderId="50" xfId="0" applyFont="1" applyFill="1" applyBorder="1" applyAlignment="1">
      <alignment vertical="top" wrapText="1"/>
    </xf>
    <xf numFmtId="0" fontId="0" fillId="3" borderId="51" xfId="0" applyFont="1" applyFill="1" applyBorder="1" applyAlignment="1">
      <alignment vertical="top" wrapText="1"/>
    </xf>
    <xf numFmtId="0" fontId="8" fillId="3" borderId="13" xfId="0" applyFont="1" applyFill="1" applyBorder="1" applyAlignment="1">
      <alignment horizontal="left" vertical="center" wrapText="1"/>
    </xf>
    <xf numFmtId="0" fontId="3" fillId="3" borderId="52" xfId="0" applyFont="1" applyFill="1" applyBorder="1">
      <alignment vertical="center"/>
    </xf>
    <xf numFmtId="0" fontId="3" fillId="0" borderId="53" xfId="0" applyFont="1" applyFill="1" applyBorder="1" applyAlignment="1">
      <alignment horizontal="left" vertical="center"/>
    </xf>
    <xf numFmtId="0" fontId="3" fillId="3" borderId="54" xfId="0" applyFont="1" applyFill="1" applyBorder="1">
      <alignment vertical="center"/>
    </xf>
    <xf numFmtId="0" fontId="3" fillId="0" borderId="55" xfId="0" applyFont="1" applyFill="1" applyBorder="1" applyAlignment="1">
      <alignment horizontal="left" vertical="center"/>
    </xf>
    <xf numFmtId="0" fontId="3" fillId="3" borderId="56" xfId="0" applyFont="1" applyFill="1" applyBorder="1">
      <alignment vertical="center"/>
    </xf>
    <xf numFmtId="0" fontId="3" fillId="0" borderId="57" xfId="0" applyFont="1" applyFill="1" applyBorder="1" applyAlignment="1">
      <alignment horizontal="left" vertical="center"/>
    </xf>
    <xf numFmtId="0" fontId="4" fillId="0" borderId="57" xfId="0" applyFont="1" applyFill="1" applyBorder="1" applyAlignment="1">
      <alignment horizontal="left" vertical="center"/>
    </xf>
    <xf numFmtId="0" fontId="9" fillId="0" borderId="0" xfId="0" applyFont="1" applyBorder="1" applyAlignment="1">
      <alignment vertical="center"/>
    </xf>
    <xf numFmtId="0" fontId="0" fillId="0" borderId="58" xfId="0" applyFont="1" applyBorder="1">
      <alignment vertical="center"/>
    </xf>
    <xf numFmtId="0" fontId="0" fillId="0" borderId="37" xfId="0" applyFont="1" applyBorder="1">
      <alignment vertical="center"/>
    </xf>
    <xf numFmtId="0" fontId="0" fillId="0" borderId="38" xfId="0" applyFont="1" applyBorder="1">
      <alignment vertical="center"/>
    </xf>
    <xf numFmtId="0" fontId="0" fillId="0" borderId="59" xfId="0" applyFont="1" applyBorder="1">
      <alignment vertical="center"/>
    </xf>
    <xf numFmtId="0" fontId="0" fillId="0" borderId="24" xfId="0" applyFont="1" applyBorder="1">
      <alignment vertical="center"/>
    </xf>
    <xf numFmtId="0" fontId="0" fillId="0" borderId="47" xfId="0" applyFont="1" applyBorder="1">
      <alignment vertical="center"/>
    </xf>
    <xf numFmtId="0" fontId="0" fillId="0" borderId="2" xfId="0" applyFont="1" applyBorder="1">
      <alignment vertical="center"/>
    </xf>
    <xf numFmtId="0" fontId="0" fillId="0" borderId="35" xfId="0" applyFont="1" applyBorder="1">
      <alignment vertical="center"/>
    </xf>
    <xf numFmtId="0" fontId="3" fillId="3" borderId="6" xfId="0" applyFont="1" applyFill="1" applyBorder="1" applyAlignment="1">
      <alignment vertical="center"/>
    </xf>
    <xf numFmtId="0" fontId="3" fillId="2" borderId="25" xfId="0" applyFont="1" applyFill="1" applyBorder="1" applyAlignment="1">
      <alignment horizontal="center" vertical="center"/>
    </xf>
    <xf numFmtId="0" fontId="3" fillId="2" borderId="15" xfId="0" applyFont="1" applyFill="1" applyBorder="1" applyAlignment="1">
      <alignment vertical="center"/>
    </xf>
    <xf numFmtId="0" fontId="3" fillId="2" borderId="7" xfId="0" applyFont="1" applyFill="1" applyBorder="1" applyAlignment="1">
      <alignment horizontal="left" vertical="center"/>
    </xf>
    <xf numFmtId="191" fontId="3" fillId="0" borderId="10" xfId="0" applyNumberFormat="1" applyFont="1" applyFill="1" applyBorder="1" applyAlignment="1">
      <alignment horizontal="right" vertical="center"/>
    </xf>
    <xf numFmtId="49" fontId="22" fillId="0" borderId="0" xfId="0" applyNumberFormat="1" applyFont="1" applyFill="1" applyAlignment="1">
      <alignment vertical="center"/>
    </xf>
    <xf numFmtId="0" fontId="22" fillId="4" borderId="15" xfId="0" applyFont="1" applyFill="1" applyBorder="1" applyAlignment="1">
      <alignment horizontal="left" vertical="center" wrapText="1"/>
    </xf>
    <xf numFmtId="0" fontId="22" fillId="0" borderId="0" xfId="0" applyFont="1">
      <alignment vertical="center"/>
    </xf>
    <xf numFmtId="0" fontId="22" fillId="0" borderId="0" xfId="0" applyFont="1" applyBorder="1">
      <alignment vertical="center"/>
    </xf>
    <xf numFmtId="0" fontId="22" fillId="4" borderId="6" xfId="0" applyFont="1" applyFill="1" applyBorder="1" applyAlignment="1">
      <alignment horizontal="left" vertical="center"/>
    </xf>
    <xf numFmtId="192" fontId="3" fillId="0" borderId="11" xfId="0" applyNumberFormat="1" applyFont="1" applyFill="1" applyBorder="1" applyAlignment="1">
      <alignment horizontal="left" vertical="center"/>
    </xf>
    <xf numFmtId="0" fontId="3" fillId="3" borderId="15" xfId="0" applyFont="1" applyFill="1" applyBorder="1" applyAlignment="1">
      <alignment horizontal="left" vertical="center"/>
    </xf>
    <xf numFmtId="49" fontId="3" fillId="3" borderId="15" xfId="0" applyNumberFormat="1" applyFont="1" applyFill="1" applyBorder="1" applyAlignment="1">
      <alignment horizontal="left" vertical="center"/>
    </xf>
    <xf numFmtId="0" fontId="3" fillId="3" borderId="59" xfId="0" applyFont="1" applyFill="1" applyBorder="1" applyAlignment="1">
      <alignment vertical="center"/>
    </xf>
    <xf numFmtId="0" fontId="4" fillId="4" borderId="10" xfId="0" applyFont="1" applyFill="1" applyBorder="1" applyAlignment="1">
      <alignment vertical="center"/>
    </xf>
    <xf numFmtId="0" fontId="3" fillId="3" borderId="8" xfId="0" applyFont="1" applyFill="1" applyBorder="1" applyAlignment="1">
      <alignment vertical="center"/>
    </xf>
    <xf numFmtId="49" fontId="23" fillId="0" borderId="0" xfId="0" applyNumberFormat="1" applyFont="1">
      <alignment vertical="center"/>
    </xf>
    <xf numFmtId="0" fontId="23" fillId="0" borderId="0" xfId="0" applyFont="1">
      <alignment vertical="center"/>
    </xf>
    <xf numFmtId="0" fontId="3" fillId="3" borderId="14" xfId="0" applyFont="1" applyFill="1" applyBorder="1" applyAlignment="1">
      <alignment horizontal="left" vertical="center"/>
    </xf>
    <xf numFmtId="0" fontId="3" fillId="3" borderId="15" xfId="0" applyFont="1" applyFill="1" applyBorder="1" applyAlignment="1">
      <alignment horizontal="left" vertical="center"/>
    </xf>
    <xf numFmtId="0" fontId="3" fillId="3"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0" xfId="0" applyFont="1" applyFill="1" applyBorder="1" applyAlignment="1">
      <alignment horizontal="left" vertical="center"/>
    </xf>
    <xf numFmtId="0" fontId="3" fillId="0" borderId="0" xfId="0" applyFont="1" applyAlignment="1">
      <alignment horizontal="right" vertical="top" wrapText="1"/>
    </xf>
    <xf numFmtId="0" fontId="3" fillId="0" borderId="0" xfId="0" applyFont="1" applyAlignment="1">
      <alignment horizontal="center" vertical="top"/>
    </xf>
    <xf numFmtId="189" fontId="8" fillId="0" borderId="0" xfId="0" applyNumberFormat="1" applyFont="1" applyFill="1" applyBorder="1" applyAlignment="1">
      <alignment horizontal="left" vertical="center"/>
    </xf>
    <xf numFmtId="189" fontId="3" fillId="0" borderId="0" xfId="0" applyNumberFormat="1" applyFont="1" applyFill="1" applyBorder="1" applyAlignment="1">
      <alignment horizontal="left" vertical="center"/>
    </xf>
    <xf numFmtId="0" fontId="9" fillId="0" borderId="0" xfId="0" applyFont="1" applyFill="1">
      <alignment vertical="center"/>
    </xf>
    <xf numFmtId="49" fontId="3" fillId="0" borderId="15" xfId="0" applyNumberFormat="1" applyFont="1" applyFill="1" applyBorder="1" applyAlignment="1">
      <alignment horizontal="right" vertical="center"/>
    </xf>
    <xf numFmtId="3" fontId="3" fillId="0" borderId="15" xfId="0" applyNumberFormat="1" applyFont="1" applyFill="1" applyBorder="1" applyAlignment="1">
      <alignment vertical="center"/>
    </xf>
    <xf numFmtId="0" fontId="3" fillId="0" borderId="15" xfId="0" applyNumberFormat="1" applyFont="1" applyFill="1" applyBorder="1" applyAlignment="1">
      <alignment vertical="center"/>
    </xf>
    <xf numFmtId="3" fontId="3" fillId="0" borderId="15" xfId="0" applyNumberFormat="1" applyFont="1" applyFill="1" applyBorder="1" applyAlignment="1">
      <alignment horizontal="right" vertical="center"/>
    </xf>
    <xf numFmtId="0" fontId="3" fillId="0" borderId="15" xfId="0" applyNumberFormat="1" applyFont="1" applyFill="1" applyBorder="1" applyAlignment="1">
      <alignment horizontal="right" vertical="center"/>
    </xf>
    <xf numFmtId="0" fontId="10" fillId="0" borderId="0" xfId="0" applyFont="1" applyFill="1">
      <alignment vertical="center"/>
    </xf>
    <xf numFmtId="0" fontId="3" fillId="0" borderId="13" xfId="0" applyNumberFormat="1" applyFont="1" applyFill="1" applyBorder="1" applyAlignment="1">
      <alignment horizontal="right" vertical="center"/>
    </xf>
    <xf numFmtId="3" fontId="3" fillId="0" borderId="15" xfId="0" applyNumberFormat="1" applyFont="1" applyFill="1" applyBorder="1" applyAlignment="1">
      <alignment horizontal="center" vertical="center"/>
    </xf>
    <xf numFmtId="0" fontId="8" fillId="3" borderId="62" xfId="0" applyFont="1" applyFill="1" applyBorder="1" applyAlignment="1">
      <alignment horizontal="center" vertical="center"/>
    </xf>
    <xf numFmtId="193" fontId="8" fillId="0" borderId="15" xfId="0" applyNumberFormat="1" applyFont="1" applyFill="1" applyBorder="1" applyAlignment="1">
      <alignment horizontal="right" vertical="center"/>
    </xf>
    <xf numFmtId="193" fontId="8" fillId="0" borderId="15" xfId="0" applyNumberFormat="1" applyFont="1" applyFill="1" applyBorder="1" applyAlignment="1">
      <alignment vertical="center"/>
    </xf>
    <xf numFmtId="193" fontId="8" fillId="0" borderId="63" xfId="0" applyNumberFormat="1" applyFont="1" applyFill="1" applyBorder="1" applyAlignment="1">
      <alignment horizontal="right" vertical="center"/>
    </xf>
    <xf numFmtId="0" fontId="8" fillId="3" borderId="14" xfId="0" applyFont="1" applyFill="1" applyBorder="1" applyAlignment="1">
      <alignment horizontal="center" vertical="center"/>
    </xf>
    <xf numFmtId="0" fontId="8" fillId="3" borderId="64" xfId="0" applyFont="1" applyFill="1" applyBorder="1" applyAlignment="1">
      <alignment horizontal="center" vertical="center"/>
    </xf>
    <xf numFmtId="193" fontId="8" fillId="0" borderId="64" xfId="0" applyNumberFormat="1" applyFont="1" applyFill="1" applyBorder="1" applyAlignment="1">
      <alignment horizontal="right" vertical="center"/>
    </xf>
    <xf numFmtId="193" fontId="8" fillId="0" borderId="65" xfId="0" applyNumberFormat="1" applyFont="1" applyFill="1" applyBorder="1" applyAlignment="1">
      <alignment horizontal="right" vertical="center"/>
    </xf>
    <xf numFmtId="0" fontId="11" fillId="0" borderId="0" xfId="0" applyFont="1" applyFill="1" applyBorder="1" applyAlignment="1">
      <alignment vertical="center"/>
    </xf>
    <xf numFmtId="0" fontId="3" fillId="4" borderId="15" xfId="0" applyFont="1" applyFill="1" applyBorder="1" applyAlignment="1">
      <alignment horizontal="left" vertical="center" wrapText="1"/>
    </xf>
    <xf numFmtId="49" fontId="6" fillId="4" borderId="0" xfId="0" applyNumberFormat="1" applyFont="1" applyFill="1" applyBorder="1" applyAlignment="1">
      <alignment horizontal="left" vertical="center"/>
    </xf>
    <xf numFmtId="0" fontId="0" fillId="4" borderId="0" xfId="0" applyFont="1" applyFill="1">
      <alignment vertical="center"/>
    </xf>
    <xf numFmtId="4" fontId="9" fillId="4" borderId="0" xfId="0" applyNumberFormat="1" applyFont="1" applyFill="1">
      <alignment vertical="center"/>
    </xf>
    <xf numFmtId="0" fontId="10" fillId="4" borderId="0" xfId="0" applyFont="1" applyFill="1">
      <alignment vertical="center"/>
    </xf>
    <xf numFmtId="0" fontId="9" fillId="0" borderId="0" xfId="0" applyFont="1" applyFill="1" applyAlignment="1">
      <alignment vertical="center"/>
    </xf>
    <xf numFmtId="49" fontId="3" fillId="0" borderId="0" xfId="0" applyNumberFormat="1" applyFont="1" applyFill="1" applyBorder="1" applyAlignment="1">
      <alignment vertical="center"/>
    </xf>
    <xf numFmtId="179" fontId="8" fillId="0" borderId="0" xfId="0" applyNumberFormat="1" applyFont="1" applyFill="1" applyBorder="1" applyAlignment="1">
      <alignment horizontal="center" vertical="center" shrinkToFit="1"/>
    </xf>
    <xf numFmtId="49" fontId="8" fillId="0" borderId="0" xfId="0" applyNumberFormat="1" applyFont="1" applyFill="1" applyBorder="1" applyAlignment="1">
      <alignment horizontal="left" vertical="center"/>
    </xf>
    <xf numFmtId="0" fontId="24" fillId="0" borderId="0" xfId="0" applyFont="1" applyFill="1" applyBorder="1" applyAlignment="1">
      <alignment horizontal="right" vertical="center"/>
    </xf>
    <xf numFmtId="0" fontId="3" fillId="0" borderId="66" xfId="0"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shrinkToFit="1"/>
    </xf>
    <xf numFmtId="179" fontId="8" fillId="0" borderId="15" xfId="0" applyNumberFormat="1" applyFont="1" applyFill="1" applyBorder="1" applyAlignment="1">
      <alignment horizontal="center" vertical="center"/>
    </xf>
    <xf numFmtId="0" fontId="8" fillId="0" borderId="15" xfId="0" applyFont="1" applyFill="1" applyBorder="1" applyAlignment="1">
      <alignment horizontal="center" vertical="center" shrinkToFit="1"/>
    </xf>
    <xf numFmtId="49" fontId="3" fillId="0" borderId="27" xfId="0" applyNumberFormat="1" applyFont="1" applyFill="1" applyBorder="1" applyAlignment="1">
      <alignment vertical="center" shrinkToFit="1"/>
    </xf>
    <xf numFmtId="49" fontId="8" fillId="0" borderId="27" xfId="0" applyNumberFormat="1" applyFont="1" applyFill="1" applyBorder="1" applyAlignment="1">
      <alignment horizontal="center" vertical="center"/>
    </xf>
    <xf numFmtId="49" fontId="8" fillId="0" borderId="15" xfId="0" applyNumberFormat="1" applyFont="1" applyFill="1" applyBorder="1" applyAlignment="1">
      <alignment vertical="center" shrinkToFit="1"/>
    </xf>
    <xf numFmtId="49" fontId="3" fillId="0" borderId="14" xfId="0" applyNumberFormat="1" applyFont="1" applyFill="1" applyBorder="1" applyAlignment="1">
      <alignment horizontal="center" vertical="center"/>
    </xf>
    <xf numFmtId="3" fontId="3" fillId="0" borderId="13" xfId="0" applyNumberFormat="1" applyFont="1" applyFill="1" applyBorder="1" applyAlignment="1">
      <alignment vertical="center"/>
    </xf>
    <xf numFmtId="49" fontId="3" fillId="0" borderId="0" xfId="0" applyNumberFormat="1" applyFont="1" applyFill="1" applyAlignment="1">
      <alignment horizontal="left" vertical="top" wrapText="1"/>
    </xf>
    <xf numFmtId="0" fontId="0" fillId="0" borderId="0" xfId="0" applyFont="1" applyAlignment="1">
      <alignment vertical="center"/>
    </xf>
    <xf numFmtId="0" fontId="3" fillId="0"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49" fontId="3" fillId="0" borderId="15"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0" fontId="8" fillId="0" borderId="6"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0" fontId="8" fillId="3" borderId="61" xfId="0" applyFont="1" applyFill="1" applyBorder="1" applyAlignment="1">
      <alignment horizontal="center" vertical="center"/>
    </xf>
    <xf numFmtId="0" fontId="8" fillId="3" borderId="15" xfId="0" applyFont="1" applyFill="1" applyBorder="1" applyAlignment="1">
      <alignment horizontal="center" vertical="center"/>
    </xf>
    <xf numFmtId="0" fontId="3" fillId="3" borderId="15" xfId="0" applyFont="1" applyFill="1" applyBorder="1" applyAlignment="1">
      <alignment horizontal="left" vertical="center"/>
    </xf>
    <xf numFmtId="0" fontId="3" fillId="4" borderId="15" xfId="0" applyFont="1" applyFill="1" applyBorder="1" applyAlignment="1">
      <alignment horizontal="left" vertical="center" wrapText="1"/>
    </xf>
    <xf numFmtId="0" fontId="8" fillId="3" borderId="115" xfId="0" applyFont="1" applyFill="1" applyBorder="1" applyAlignment="1">
      <alignment horizontal="center" vertical="center"/>
    </xf>
    <xf numFmtId="193" fontId="8" fillId="0" borderId="17" xfId="0" applyNumberFormat="1" applyFont="1" applyFill="1" applyBorder="1" applyAlignment="1">
      <alignment horizontal="right" vertical="center"/>
    </xf>
    <xf numFmtId="193" fontId="8" fillId="0" borderId="106" xfId="0" applyNumberFormat="1" applyFont="1" applyFill="1" applyBorder="1" applyAlignment="1">
      <alignment horizontal="right" vertical="center"/>
    </xf>
    <xf numFmtId="193" fontId="0" fillId="0" borderId="0" xfId="0" applyNumberFormat="1" applyFont="1">
      <alignment vertical="center"/>
    </xf>
    <xf numFmtId="196" fontId="0" fillId="0" borderId="0" xfId="0" applyNumberFormat="1" applyFont="1">
      <alignment vertical="center"/>
    </xf>
    <xf numFmtId="49" fontId="28" fillId="0" borderId="0" xfId="0" applyNumberFormat="1" applyFont="1" applyAlignment="1">
      <alignment vertical="center"/>
    </xf>
    <xf numFmtId="0" fontId="28" fillId="0" borderId="0" xfId="0" applyFont="1" applyAlignment="1">
      <alignment vertical="center"/>
    </xf>
    <xf numFmtId="49" fontId="29" fillId="4" borderId="17" xfId="0" applyNumberFormat="1" applyFont="1" applyFill="1" applyBorder="1" applyAlignment="1">
      <alignment horizontal="left" vertical="center"/>
    </xf>
    <xf numFmtId="49" fontId="29" fillId="4" borderId="11" xfId="0" applyNumberFormat="1" applyFont="1" applyFill="1" applyBorder="1" applyAlignment="1">
      <alignment horizontal="left" vertical="center"/>
    </xf>
    <xf numFmtId="49" fontId="29" fillId="4" borderId="25" xfId="0" applyNumberFormat="1" applyFont="1" applyFill="1" applyBorder="1" applyAlignment="1">
      <alignment horizontal="left" vertical="center"/>
    </xf>
    <xf numFmtId="49" fontId="29" fillId="4" borderId="26" xfId="0" applyNumberFormat="1" applyFont="1" applyFill="1" applyBorder="1" applyAlignment="1">
      <alignment horizontal="left" vertical="center"/>
    </xf>
    <xf numFmtId="0" fontId="3" fillId="4" borderId="15" xfId="0" applyFont="1" applyFill="1" applyBorder="1" applyAlignment="1">
      <alignment vertical="center"/>
    </xf>
    <xf numFmtId="0" fontId="3" fillId="4" borderId="15" xfId="0" applyFont="1" applyFill="1" applyBorder="1" applyAlignment="1">
      <alignment vertical="center" shrinkToFit="1"/>
    </xf>
    <xf numFmtId="0" fontId="3" fillId="4" borderId="6" xfId="0" applyFont="1" applyFill="1" applyBorder="1" applyAlignment="1">
      <alignment vertical="center" shrinkToFit="1"/>
    </xf>
    <xf numFmtId="0" fontId="3" fillId="4" borderId="15" xfId="0" applyFont="1" applyFill="1" applyBorder="1" applyAlignment="1">
      <alignment vertical="center" wrapText="1"/>
    </xf>
    <xf numFmtId="49" fontId="3" fillId="0" borderId="15" xfId="0" applyNumberFormat="1" applyFont="1" applyFill="1" applyBorder="1" applyAlignment="1">
      <alignment horizontal="center" vertical="center"/>
    </xf>
    <xf numFmtId="49" fontId="13" fillId="0" borderId="0" xfId="0" applyNumberFormat="1" applyFont="1" applyAlignment="1">
      <alignment vertical="center" wrapText="1"/>
    </xf>
    <xf numFmtId="49" fontId="3" fillId="0" borderId="0" xfId="0" applyNumberFormat="1" applyFont="1" applyAlignment="1">
      <alignment vertical="center" wrapText="1"/>
    </xf>
    <xf numFmtId="49" fontId="3" fillId="0" borderId="0" xfId="0" applyNumberFormat="1" applyFont="1" applyFill="1" applyAlignment="1">
      <alignment horizontal="left" vertical="top"/>
    </xf>
    <xf numFmtId="49" fontId="3" fillId="0" borderId="0" xfId="0" applyNumberFormat="1" applyFont="1" applyFill="1" applyAlignment="1">
      <alignment horizontal="left" vertical="top" wrapText="1"/>
    </xf>
    <xf numFmtId="49" fontId="3" fillId="0" borderId="0" xfId="0" applyNumberFormat="1" applyFont="1" applyAlignment="1">
      <alignment horizontal="left" vertical="top" wrapText="1"/>
    </xf>
    <xf numFmtId="0" fontId="3" fillId="3" borderId="68" xfId="0" applyFont="1" applyFill="1" applyBorder="1" applyAlignment="1">
      <alignment horizontal="left" vertical="center"/>
    </xf>
    <xf numFmtId="0" fontId="3" fillId="3" borderId="29" xfId="0" applyFont="1" applyFill="1" applyBorder="1" applyAlignment="1">
      <alignment horizontal="left" vertical="center"/>
    </xf>
    <xf numFmtId="0" fontId="3" fillId="3" borderId="59" xfId="0" applyFont="1" applyFill="1" applyBorder="1" applyAlignment="1">
      <alignment horizontal="left" vertical="center"/>
    </xf>
    <xf numFmtId="0" fontId="3" fillId="3" borderId="70" xfId="0" applyFont="1" applyFill="1" applyBorder="1" applyAlignment="1">
      <alignment horizontal="left" vertical="center"/>
    </xf>
    <xf numFmtId="0" fontId="3" fillId="3" borderId="34" xfId="0" applyFont="1" applyFill="1" applyBorder="1" applyAlignment="1">
      <alignment horizontal="left" vertical="center"/>
    </xf>
    <xf numFmtId="0" fontId="3" fillId="3" borderId="69" xfId="0" applyFont="1" applyFill="1" applyBorder="1" applyAlignment="1">
      <alignment horizontal="left" vertical="center"/>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3" borderId="6" xfId="0" applyFont="1" applyFill="1" applyBorder="1" applyAlignment="1">
      <alignment horizontal="left" vertical="center"/>
    </xf>
    <xf numFmtId="0" fontId="3" fillId="3" borderId="10" xfId="0" applyFont="1" applyFill="1" applyBorder="1" applyAlignment="1">
      <alignment horizontal="left" vertical="center"/>
    </xf>
    <xf numFmtId="0" fontId="3" fillId="3" borderId="17" xfId="0" applyFont="1" applyFill="1" applyBorder="1" applyAlignment="1">
      <alignment horizontal="left" vertical="center"/>
    </xf>
    <xf numFmtId="0" fontId="4" fillId="0" borderId="6"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3" fillId="3" borderId="68"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3" borderId="59"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0" borderId="24"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3" fillId="3"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49" fontId="8" fillId="0" borderId="36" xfId="0" applyNumberFormat="1" applyFont="1" applyFill="1" applyBorder="1" applyAlignment="1">
      <alignment horizontal="left" vertical="center"/>
    </xf>
    <xf numFmtId="49" fontId="8" fillId="0" borderId="37" xfId="0" applyNumberFormat="1" applyFont="1" applyFill="1" applyBorder="1" applyAlignment="1">
      <alignment horizontal="left" vertical="center"/>
    </xf>
    <xf numFmtId="183" fontId="4" fillId="0" borderId="30" xfId="0" applyNumberFormat="1" applyFont="1" applyFill="1" applyBorder="1" applyAlignment="1">
      <alignment horizontal="left" vertical="center"/>
    </xf>
    <xf numFmtId="183" fontId="4" fillId="0" borderId="31" xfId="0" applyNumberFormat="1" applyFont="1" applyFill="1" applyBorder="1" applyAlignment="1">
      <alignment horizontal="left" vertical="center"/>
    </xf>
    <xf numFmtId="0" fontId="3" fillId="2" borderId="6"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16" fillId="0" borderId="6" xfId="1"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49" fontId="4" fillId="0" borderId="10" xfId="0" applyNumberFormat="1" applyFont="1" applyFill="1" applyBorder="1" applyAlignment="1">
      <alignment horizontal="left" vertical="center"/>
    </xf>
    <xf numFmtId="49" fontId="4" fillId="0" borderId="11" xfId="0" applyNumberFormat="1" applyFont="1" applyFill="1" applyBorder="1" applyAlignment="1">
      <alignment horizontal="left" vertical="center"/>
    </xf>
    <xf numFmtId="0" fontId="3" fillId="0" borderId="3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8" borderId="25" xfId="0" applyFont="1" applyFill="1" applyBorder="1" applyAlignment="1">
      <alignment horizontal="left" vertical="center"/>
    </xf>
    <xf numFmtId="0" fontId="3" fillId="8" borderId="26" xfId="0" applyFont="1" applyFill="1" applyBorder="1" applyAlignment="1">
      <alignment horizontal="left" vertical="center"/>
    </xf>
    <xf numFmtId="49" fontId="6" fillId="0" borderId="0" xfId="0" applyNumberFormat="1" applyFont="1" applyAlignment="1">
      <alignment horizontal="left" vertical="center"/>
    </xf>
    <xf numFmtId="0" fontId="3" fillId="3" borderId="67" xfId="0" applyFont="1" applyFill="1" applyBorder="1" applyAlignment="1">
      <alignment horizontal="left" vertical="center"/>
    </xf>
    <xf numFmtId="0" fontId="6" fillId="0" borderId="2" xfId="0" applyFont="1" applyBorder="1" applyAlignment="1">
      <alignment horizontal="left" vertical="center"/>
    </xf>
    <xf numFmtId="0" fontId="3" fillId="3" borderId="67" xfId="0" applyFont="1" applyFill="1" applyBorder="1" applyAlignment="1">
      <alignment horizontal="left" vertical="center" wrapText="1"/>
    </xf>
    <xf numFmtId="0" fontId="3" fillId="2" borderId="39" xfId="0" applyFont="1" applyFill="1" applyBorder="1" applyAlignment="1">
      <alignment horizontal="center" vertical="center"/>
    </xf>
    <xf numFmtId="0" fontId="3" fillId="2" borderId="25" xfId="0" applyFont="1" applyFill="1" applyBorder="1" applyAlignment="1">
      <alignment horizontal="center" vertical="center"/>
    </xf>
    <xf numFmtId="185" fontId="4" fillId="4" borderId="28" xfId="0" applyNumberFormat="1" applyFont="1" applyFill="1" applyBorder="1" applyAlignment="1">
      <alignment horizontal="left" vertical="center"/>
    </xf>
    <xf numFmtId="185" fontId="4" fillId="4" borderId="3" xfId="0" applyNumberFormat="1" applyFont="1" applyFill="1" applyBorder="1" applyAlignment="1">
      <alignment horizontal="left" vertical="center"/>
    </xf>
    <xf numFmtId="185" fontId="4" fillId="4" borderId="45" xfId="0" applyNumberFormat="1" applyFont="1" applyFill="1" applyBorder="1" applyAlignment="1">
      <alignment horizontal="left" vertical="center"/>
    </xf>
    <xf numFmtId="0" fontId="3" fillId="3" borderId="6" xfId="0" applyFont="1" applyFill="1" applyBorder="1" applyAlignment="1">
      <alignment vertical="center" wrapText="1"/>
    </xf>
    <xf numFmtId="0" fontId="3" fillId="3" borderId="10" xfId="0" applyFont="1" applyFill="1" applyBorder="1" applyAlignment="1">
      <alignment vertical="center" wrapText="1"/>
    </xf>
    <xf numFmtId="0" fontId="3" fillId="3" borderId="17" xfId="0" applyFont="1" applyFill="1" applyBorder="1" applyAlignment="1">
      <alignment vertical="center" wrapText="1"/>
    </xf>
    <xf numFmtId="0" fontId="6" fillId="4" borderId="2" xfId="0" applyFont="1" applyFill="1" applyBorder="1" applyAlignment="1">
      <alignment horizontal="left" vertical="center" wrapText="1"/>
    </xf>
    <xf numFmtId="0" fontId="8" fillId="4" borderId="28" xfId="0" applyFont="1" applyFill="1" applyBorder="1" applyAlignment="1">
      <alignment horizontal="left" vertical="center"/>
    </xf>
    <xf numFmtId="0" fontId="8" fillId="4" borderId="45" xfId="0" applyFont="1" applyFill="1" applyBorder="1" applyAlignment="1">
      <alignment horizontal="left" vertical="center"/>
    </xf>
    <xf numFmtId="0" fontId="8" fillId="4" borderId="71" xfId="0" applyFont="1" applyFill="1" applyBorder="1" applyAlignment="1">
      <alignment horizontal="left" vertical="center" wrapText="1"/>
    </xf>
    <xf numFmtId="0" fontId="3" fillId="3" borderId="72"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16" fillId="0" borderId="10" xfId="1" applyFont="1" applyFill="1" applyBorder="1" applyAlignment="1">
      <alignment horizontal="left" vertical="center"/>
    </xf>
    <xf numFmtId="0" fontId="5" fillId="0" borderId="11" xfId="1" applyFont="1" applyFill="1" applyBorder="1" applyAlignment="1">
      <alignment horizontal="left" vertical="center"/>
    </xf>
    <xf numFmtId="0" fontId="3" fillId="3" borderId="6" xfId="0" applyFont="1" applyFill="1" applyBorder="1" applyAlignment="1">
      <alignment vertical="center"/>
    </xf>
    <xf numFmtId="0" fontId="3" fillId="3" borderId="10" xfId="0" applyFont="1" applyFill="1" applyBorder="1" applyAlignment="1">
      <alignment vertical="center"/>
    </xf>
    <xf numFmtId="0" fontId="3" fillId="3" borderId="17" xfId="0" applyFont="1" applyFill="1" applyBorder="1" applyAlignment="1">
      <alignment vertical="center"/>
    </xf>
    <xf numFmtId="49" fontId="3" fillId="0" borderId="37" xfId="0" applyNumberFormat="1" applyFont="1" applyFill="1" applyBorder="1" applyAlignment="1">
      <alignment horizontal="left" vertical="center"/>
    </xf>
    <xf numFmtId="49" fontId="3" fillId="0" borderId="38" xfId="0" applyNumberFormat="1" applyFont="1" applyFill="1" applyBorder="1" applyAlignment="1">
      <alignment horizontal="left"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6" fillId="0" borderId="37" xfId="0" applyFont="1" applyBorder="1" applyAlignment="1">
      <alignment horizontal="left" vertical="center"/>
    </xf>
    <xf numFmtId="0" fontId="6" fillId="8" borderId="37" xfId="0" applyFont="1" applyFill="1" applyBorder="1" applyAlignment="1">
      <alignment horizontal="left" vertical="center"/>
    </xf>
    <xf numFmtId="0" fontId="3" fillId="3" borderId="72" xfId="0" applyFont="1" applyFill="1" applyBorder="1" applyAlignment="1">
      <alignment horizontal="left" vertical="center"/>
    </xf>
    <xf numFmtId="0" fontId="3" fillId="3" borderId="33" xfId="0" applyFont="1" applyFill="1" applyBorder="1" applyAlignment="1">
      <alignment horizontal="left" vertical="center"/>
    </xf>
    <xf numFmtId="0" fontId="3" fillId="3" borderId="58" xfId="0" applyFont="1" applyFill="1" applyBorder="1" applyAlignment="1">
      <alignment horizontal="left" vertical="center"/>
    </xf>
    <xf numFmtId="0" fontId="3" fillId="3" borderId="73" xfId="0" applyFont="1" applyFill="1" applyBorder="1" applyAlignment="1">
      <alignment horizontal="left"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28" fillId="4" borderId="68" xfId="0" applyFont="1" applyFill="1" applyBorder="1" applyAlignment="1">
      <alignment horizontal="left" vertical="center" wrapText="1"/>
    </xf>
    <xf numFmtId="0" fontId="28" fillId="4" borderId="29" xfId="0" applyFont="1" applyFill="1" applyBorder="1" applyAlignment="1">
      <alignment horizontal="left" vertical="center" wrapText="1"/>
    </xf>
    <xf numFmtId="0" fontId="28" fillId="4" borderId="34" xfId="0" applyFont="1" applyFill="1" applyBorder="1" applyAlignment="1">
      <alignment horizontal="left" vertical="center" wrapText="1"/>
    </xf>
    <xf numFmtId="0" fontId="28" fillId="4" borderId="69" xfId="0" applyFont="1" applyFill="1" applyBorder="1" applyAlignment="1">
      <alignment horizontal="left" vertical="center" wrapText="1"/>
    </xf>
    <xf numFmtId="185" fontId="28" fillId="4" borderId="6" xfId="0" applyNumberFormat="1" applyFont="1" applyFill="1" applyBorder="1" applyAlignment="1">
      <alignment horizontal="left" vertical="center"/>
    </xf>
    <xf numFmtId="185" fontId="28" fillId="4" borderId="10" xfId="0" applyNumberFormat="1" applyFont="1" applyFill="1" applyBorder="1" applyAlignment="1">
      <alignment horizontal="left" vertical="center"/>
    </xf>
    <xf numFmtId="0" fontId="28" fillId="4" borderId="6" xfId="0" applyFont="1" applyFill="1" applyBorder="1" applyAlignment="1">
      <alignment horizontal="left" vertical="center"/>
    </xf>
    <xf numFmtId="0" fontId="28" fillId="4" borderId="10" xfId="0" applyFont="1" applyFill="1" applyBorder="1" applyAlignment="1">
      <alignment horizontal="left" vertical="center"/>
    </xf>
    <xf numFmtId="0" fontId="28" fillId="4" borderId="11" xfId="0" applyFont="1" applyFill="1" applyBorder="1" applyAlignment="1">
      <alignment horizontal="left" vertical="center"/>
    </xf>
    <xf numFmtId="0" fontId="28" fillId="4" borderId="6" xfId="0" applyFont="1" applyFill="1" applyBorder="1" applyAlignment="1">
      <alignment horizontal="center" vertical="center"/>
    </xf>
    <xf numFmtId="0" fontId="28" fillId="4" borderId="10" xfId="0" applyFont="1" applyFill="1" applyBorder="1" applyAlignment="1">
      <alignment horizontal="center" vertical="center"/>
    </xf>
    <xf numFmtId="0" fontId="30" fillId="4" borderId="68" xfId="0" applyFont="1" applyFill="1" applyBorder="1" applyAlignment="1">
      <alignment horizontal="left" vertical="center" wrapText="1"/>
    </xf>
    <xf numFmtId="0" fontId="30" fillId="4" borderId="29" xfId="0" applyFont="1" applyFill="1" applyBorder="1" applyAlignment="1">
      <alignment horizontal="left" vertical="center" wrapText="1"/>
    </xf>
    <xf numFmtId="0" fontId="30" fillId="4" borderId="47" xfId="0" applyFont="1" applyFill="1" applyBorder="1" applyAlignment="1">
      <alignment horizontal="left" vertical="center" wrapText="1"/>
    </xf>
    <xf numFmtId="0" fontId="30" fillId="4" borderId="51" xfId="0" applyFont="1" applyFill="1" applyBorder="1" applyAlignment="1">
      <alignment horizontal="left" vertical="center" wrapText="1"/>
    </xf>
    <xf numFmtId="0" fontId="28" fillId="4" borderId="39" xfId="0" applyFont="1" applyFill="1" applyBorder="1" applyAlignment="1">
      <alignment horizontal="center" vertical="center"/>
    </xf>
    <xf numFmtId="0" fontId="28" fillId="4" borderId="25" xfId="0" applyFont="1" applyFill="1" applyBorder="1" applyAlignment="1">
      <alignment horizontal="center" vertical="center"/>
    </xf>
    <xf numFmtId="0" fontId="8" fillId="4" borderId="34" xfId="0" applyFont="1" applyFill="1" applyBorder="1" applyAlignment="1">
      <alignment horizontal="left" vertical="center" wrapText="1"/>
    </xf>
    <xf numFmtId="0" fontId="8" fillId="4" borderId="69" xfId="0" applyFont="1" applyFill="1" applyBorder="1" applyAlignment="1">
      <alignment horizontal="left" vertical="center" wrapText="1"/>
    </xf>
    <xf numFmtId="49" fontId="4" fillId="4" borderId="40" xfId="0" applyNumberFormat="1" applyFont="1" applyFill="1" applyBorder="1" applyAlignment="1">
      <alignment horizontal="left" vertical="center"/>
    </xf>
    <xf numFmtId="49" fontId="4" fillId="4" borderId="1" xfId="0" applyNumberFormat="1" applyFont="1" applyFill="1" applyBorder="1" applyAlignment="1">
      <alignment horizontal="left" vertical="center"/>
    </xf>
    <xf numFmtId="0" fontId="8" fillId="4" borderId="40" xfId="0" applyFont="1" applyFill="1" applyBorder="1" applyAlignment="1">
      <alignment horizontal="left" vertical="center"/>
    </xf>
    <xf numFmtId="0" fontId="8" fillId="4" borderId="69" xfId="0" applyFont="1" applyFill="1" applyBorder="1" applyAlignment="1">
      <alignment horizontal="left" vertical="center"/>
    </xf>
    <xf numFmtId="0" fontId="3" fillId="3" borderId="74"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4"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28" xfId="0" applyFont="1" applyFill="1" applyBorder="1" applyAlignment="1">
      <alignment horizontal="left" vertical="center" wrapText="1"/>
    </xf>
    <xf numFmtId="0" fontId="3" fillId="3" borderId="45" xfId="0" applyFont="1" applyFill="1" applyBorder="1" applyAlignment="1">
      <alignment horizontal="left" vertical="center" wrapText="1"/>
    </xf>
    <xf numFmtId="176" fontId="3" fillId="3" borderId="10" xfId="0" applyNumberFormat="1" applyFont="1" applyFill="1" applyBorder="1" applyAlignment="1">
      <alignment horizontal="center" vertical="center"/>
    </xf>
    <xf numFmtId="0" fontId="3" fillId="2" borderId="6" xfId="0" applyFont="1" applyFill="1" applyBorder="1" applyAlignment="1">
      <alignment horizontal="left" vertical="center"/>
    </xf>
    <xf numFmtId="0" fontId="3" fillId="2" borderId="17" xfId="0" applyFont="1" applyFill="1" applyBorder="1" applyAlignment="1">
      <alignment horizontal="left" vertical="center"/>
    </xf>
    <xf numFmtId="0" fontId="3" fillId="3" borderId="75" xfId="0" applyFont="1" applyFill="1" applyBorder="1" applyAlignment="1">
      <alignment horizontal="left" vertical="center"/>
    </xf>
    <xf numFmtId="186" fontId="4" fillId="0" borderId="23" xfId="0" applyNumberFormat="1" applyFont="1" applyFill="1" applyBorder="1" applyAlignment="1">
      <alignment horizontal="right" vertical="center"/>
    </xf>
    <xf numFmtId="186" fontId="4" fillId="0" borderId="10" xfId="0" applyNumberFormat="1" applyFont="1" applyFill="1" applyBorder="1" applyAlignment="1">
      <alignment horizontal="right" vertical="center"/>
    </xf>
    <xf numFmtId="186" fontId="4" fillId="0" borderId="6" xfId="0" applyNumberFormat="1" applyFont="1" applyFill="1" applyBorder="1" applyAlignment="1">
      <alignment horizontal="right" vertical="center"/>
    </xf>
    <xf numFmtId="0" fontId="3" fillId="3" borderId="15"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0" borderId="17" xfId="0" applyFont="1" applyFill="1" applyBorder="1" applyAlignment="1">
      <alignment horizontal="left"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xf>
    <xf numFmtId="184" fontId="3" fillId="0" borderId="10" xfId="0" applyNumberFormat="1" applyFont="1" applyFill="1" applyBorder="1" applyAlignment="1">
      <alignment horizontal="left" vertical="center"/>
    </xf>
    <xf numFmtId="184" fontId="3" fillId="0" borderId="11" xfId="0" applyNumberFormat="1" applyFont="1" applyFill="1" applyBorder="1" applyAlignment="1">
      <alignment horizontal="left" vertical="center"/>
    </xf>
    <xf numFmtId="0" fontId="4" fillId="0" borderId="6" xfId="0" applyFont="1" applyFill="1" applyBorder="1" applyAlignment="1">
      <alignment horizontal="right" vertical="center"/>
    </xf>
    <xf numFmtId="0" fontId="4" fillId="0" borderId="10" xfId="0" applyFont="1" applyFill="1" applyBorder="1" applyAlignment="1">
      <alignment horizontal="right" vertical="center"/>
    </xf>
    <xf numFmtId="0" fontId="6" fillId="0" borderId="0" xfId="0" applyFont="1" applyBorder="1" applyAlignment="1">
      <alignment horizontal="left" vertical="center"/>
    </xf>
    <xf numFmtId="187" fontId="4" fillId="0" borderId="10" xfId="0" applyNumberFormat="1" applyFont="1" applyFill="1" applyBorder="1" applyAlignment="1">
      <alignment horizontal="right" vertical="center"/>
    </xf>
    <xf numFmtId="176" fontId="3" fillId="0" borderId="10"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0" fontId="3" fillId="2" borderId="10"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7" fillId="3" borderId="10"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17"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0" fontId="3" fillId="3" borderId="76" xfId="0" applyFont="1" applyFill="1" applyBorder="1" applyAlignment="1">
      <alignment horizontal="left" vertical="center"/>
    </xf>
    <xf numFmtId="0" fontId="3" fillId="0" borderId="29" xfId="0" applyFont="1" applyFill="1" applyBorder="1" applyAlignment="1">
      <alignment horizontal="left" vertical="center"/>
    </xf>
    <xf numFmtId="0" fontId="3" fillId="0" borderId="69" xfId="0" applyFont="1" applyFill="1" applyBorder="1" applyAlignment="1">
      <alignment horizontal="left" vertical="center"/>
    </xf>
    <xf numFmtId="0" fontId="3" fillId="0" borderId="6"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8" fillId="3" borderId="15" xfId="0" applyFont="1" applyFill="1" applyBorder="1" applyAlignment="1">
      <alignment vertical="center" wrapText="1"/>
    </xf>
    <xf numFmtId="0" fontId="8" fillId="3" borderId="15" xfId="0" applyFont="1" applyFill="1" applyBorder="1" applyAlignment="1">
      <alignment vertical="center"/>
    </xf>
    <xf numFmtId="0" fontId="3" fillId="2" borderId="39" xfId="0" applyFont="1" applyFill="1" applyBorder="1" applyAlignment="1">
      <alignment horizontal="left" vertical="center"/>
    </xf>
    <xf numFmtId="0" fontId="3" fillId="2" borderId="33" xfId="0" applyFont="1" applyFill="1" applyBorder="1" applyAlignment="1">
      <alignment horizontal="left" vertical="center"/>
    </xf>
    <xf numFmtId="0" fontId="3" fillId="3" borderId="14" xfId="0" applyFont="1" applyFill="1" applyBorder="1" applyAlignment="1">
      <alignment horizontal="left" vertical="center"/>
    </xf>
    <xf numFmtId="0" fontId="3" fillId="3" borderId="32"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0" borderId="23" xfId="0" applyFont="1" applyFill="1" applyBorder="1" applyAlignment="1">
      <alignment horizontal="right" vertical="center"/>
    </xf>
    <xf numFmtId="0" fontId="4" fillId="0" borderId="40" xfId="0" applyFont="1" applyFill="1" applyBorder="1" applyAlignment="1">
      <alignment horizontal="right" vertical="center"/>
    </xf>
    <xf numFmtId="0" fontId="3" fillId="0" borderId="39" xfId="0" applyFont="1" applyFill="1" applyBorder="1" applyAlignment="1">
      <alignment horizontal="left" vertical="center"/>
    </xf>
    <xf numFmtId="0" fontId="3" fillId="0" borderId="25" xfId="0" applyFont="1" applyFill="1" applyBorder="1" applyAlignment="1">
      <alignment horizontal="left" vertical="center"/>
    </xf>
    <xf numFmtId="0" fontId="7" fillId="0" borderId="0" xfId="0" applyFont="1" applyFill="1" applyAlignment="1">
      <alignment horizontal="left" vertical="top" wrapText="1"/>
    </xf>
    <xf numFmtId="49" fontId="4" fillId="0" borderId="17" xfId="0" applyNumberFormat="1" applyFont="1" applyFill="1" applyBorder="1" applyAlignment="1">
      <alignment horizontal="left" vertical="center"/>
    </xf>
    <xf numFmtId="0" fontId="3" fillId="2" borderId="17" xfId="0" applyFont="1" applyFill="1" applyBorder="1" applyAlignment="1">
      <alignment horizontal="left" vertical="center" wrapText="1"/>
    </xf>
    <xf numFmtId="0" fontId="8" fillId="3" borderId="6" xfId="0" applyFont="1" applyFill="1" applyBorder="1" applyAlignment="1">
      <alignment vertical="center"/>
    </xf>
    <xf numFmtId="0" fontId="4" fillId="3" borderId="15" xfId="0" applyFont="1" applyFill="1" applyBorder="1" applyAlignment="1">
      <alignment vertical="center"/>
    </xf>
    <xf numFmtId="0" fontId="4" fillId="3" borderId="6" xfId="0" applyFont="1" applyFill="1" applyBorder="1" applyAlignment="1">
      <alignment vertical="center"/>
    </xf>
    <xf numFmtId="0" fontId="22" fillId="9" borderId="23" xfId="0" applyFont="1" applyFill="1" applyBorder="1" applyAlignment="1">
      <alignment horizontal="left" vertical="center" wrapText="1"/>
    </xf>
    <xf numFmtId="0" fontId="22" fillId="9" borderId="29" xfId="0" applyFont="1" applyFill="1" applyBorder="1" applyAlignment="1">
      <alignment horizontal="left" vertical="center" wrapText="1"/>
    </xf>
    <xf numFmtId="0" fontId="22" fillId="9" borderId="40" xfId="0" applyFont="1" applyFill="1" applyBorder="1" applyAlignment="1">
      <alignment horizontal="left" vertical="center" wrapText="1"/>
    </xf>
    <xf numFmtId="0" fontId="22" fillId="9" borderId="69" xfId="0" applyFont="1" applyFill="1" applyBorder="1" applyAlignment="1">
      <alignment horizontal="left" vertical="center" wrapText="1"/>
    </xf>
    <xf numFmtId="0" fontId="22" fillId="2" borderId="60" xfId="0" applyFont="1" applyFill="1" applyBorder="1" applyAlignment="1">
      <alignment horizontal="left" vertical="center" wrapText="1"/>
    </xf>
    <xf numFmtId="0" fontId="22" fillId="2" borderId="41" xfId="0" applyFont="1" applyFill="1" applyBorder="1" applyAlignment="1">
      <alignment horizontal="left" vertical="center" wrapText="1"/>
    </xf>
    <xf numFmtId="0" fontId="22" fillId="4" borderId="6" xfId="0" applyFont="1" applyFill="1" applyBorder="1" applyAlignment="1">
      <alignment horizontal="left" vertical="center"/>
    </xf>
    <xf numFmtId="0" fontId="22" fillId="4" borderId="10" xfId="0" applyFont="1" applyFill="1" applyBorder="1" applyAlignment="1">
      <alignment horizontal="left" vertical="center"/>
    </xf>
    <xf numFmtId="0" fontId="22" fillId="4" borderId="11" xfId="0" applyFont="1" applyFill="1" applyBorder="1" applyAlignment="1">
      <alignment horizontal="left" vertical="center"/>
    </xf>
    <xf numFmtId="0" fontId="6" fillId="0"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4" fillId="0" borderId="23" xfId="0" applyFont="1" applyFill="1" applyBorder="1" applyAlignment="1">
      <alignment horizontal="left" vertical="center" wrapText="1"/>
    </xf>
    <xf numFmtId="0" fontId="4" fillId="0" borderId="30" xfId="0" applyFont="1" applyFill="1" applyBorder="1" applyAlignment="1">
      <alignment horizontal="left" vertical="center"/>
    </xf>
    <xf numFmtId="0" fontId="4" fillId="0" borderId="31"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3" borderId="71" xfId="0" applyFont="1" applyFill="1" applyBorder="1" applyAlignment="1">
      <alignment horizontal="left" vertical="center"/>
    </xf>
    <xf numFmtId="0" fontId="3" fillId="3" borderId="3" xfId="0" applyFont="1" applyFill="1" applyBorder="1" applyAlignment="1">
      <alignment horizontal="left" vertical="center"/>
    </xf>
    <xf numFmtId="0" fontId="3" fillId="3" borderId="45" xfId="0" applyFont="1" applyFill="1" applyBorder="1" applyAlignment="1">
      <alignment horizontal="left" vertical="center"/>
    </xf>
    <xf numFmtId="0" fontId="3" fillId="0" borderId="12"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3" borderId="15" xfId="0" applyFont="1" applyFill="1" applyBorder="1" applyAlignment="1">
      <alignment horizontal="left" vertical="center"/>
    </xf>
    <xf numFmtId="0" fontId="3" fillId="3" borderId="13" xfId="0" applyFont="1" applyFill="1" applyBorder="1" applyAlignment="1">
      <alignment horizontal="left" vertical="center"/>
    </xf>
    <xf numFmtId="0" fontId="3" fillId="3"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3" xfId="0" applyFont="1" applyFill="1" applyBorder="1" applyAlignment="1">
      <alignment horizontal="left" vertical="center"/>
    </xf>
    <xf numFmtId="0" fontId="3" fillId="3" borderId="11" xfId="0" applyFont="1" applyFill="1" applyBorder="1" applyAlignment="1">
      <alignment horizontal="left"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13" xfId="0" applyFont="1" applyFill="1" applyBorder="1" applyAlignment="1">
      <alignment horizontal="left" vertical="center"/>
    </xf>
    <xf numFmtId="0" fontId="3" fillId="0" borderId="22" xfId="0" applyFont="1" applyFill="1" applyBorder="1" applyAlignment="1">
      <alignment horizontal="left" vertical="center"/>
    </xf>
    <xf numFmtId="0" fontId="3" fillId="3" borderId="25" xfId="0" applyFont="1" applyFill="1" applyBorder="1" applyAlignment="1">
      <alignment horizontal="left" vertical="center" wrapText="1"/>
    </xf>
    <xf numFmtId="0" fontId="3" fillId="4" borderId="32" xfId="0" applyFont="1" applyFill="1" applyBorder="1" applyAlignment="1">
      <alignment horizontal="left" vertical="center"/>
    </xf>
    <xf numFmtId="0" fontId="3" fillId="4" borderId="13" xfId="0" applyFont="1" applyFill="1" applyBorder="1" applyAlignment="1">
      <alignment horizontal="left" vertical="center"/>
    </xf>
    <xf numFmtId="0" fontId="3" fillId="4" borderId="15" xfId="0" applyFont="1" applyFill="1" applyBorder="1" applyAlignment="1">
      <alignment horizontal="left" vertical="center"/>
    </xf>
    <xf numFmtId="0" fontId="3" fillId="4" borderId="0"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3" fillId="4" borderId="6" xfId="0" applyFont="1" applyFill="1" applyBorder="1" applyAlignment="1">
      <alignment vertical="center"/>
    </xf>
    <xf numFmtId="0" fontId="3" fillId="4" borderId="17" xfId="0" applyFont="1" applyFill="1" applyBorder="1" applyAlignment="1">
      <alignment vertical="center"/>
    </xf>
    <xf numFmtId="0" fontId="3" fillId="4" borderId="3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69"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3" fillId="4" borderId="28" xfId="0" applyFont="1" applyFill="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3" fillId="4" borderId="6" xfId="0" applyFont="1" applyFill="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6" fillId="0" borderId="0" xfId="0" applyFont="1" applyFill="1" applyAlignment="1">
      <alignment horizontal="left" vertical="center"/>
    </xf>
    <xf numFmtId="0" fontId="3" fillId="3" borderId="32" xfId="0" applyFont="1" applyFill="1" applyBorder="1" applyAlignment="1">
      <alignment horizontal="left" vertical="center" wrapText="1"/>
    </xf>
    <xf numFmtId="0" fontId="3" fillId="3" borderId="37" xfId="0" applyFont="1" applyFill="1" applyBorder="1" applyAlignment="1">
      <alignment horizontal="left" vertical="center"/>
    </xf>
    <xf numFmtId="0" fontId="3" fillId="3" borderId="0" xfId="0" applyFont="1" applyFill="1" applyBorder="1" applyAlignment="1">
      <alignment horizontal="left" vertical="center"/>
    </xf>
    <xf numFmtId="0" fontId="3" fillId="3" borderId="20" xfId="0" applyFont="1" applyFill="1" applyBorder="1" applyAlignment="1">
      <alignment vertical="center"/>
    </xf>
    <xf numFmtId="0" fontId="3" fillId="3" borderId="15" xfId="0" applyFont="1" applyFill="1" applyBorder="1" applyAlignment="1">
      <alignment vertical="center"/>
    </xf>
    <xf numFmtId="0" fontId="3" fillId="0" borderId="6" xfId="0" applyFont="1" applyFill="1" applyBorder="1" applyAlignment="1">
      <alignment horizontal="left" vertical="top" wrapText="1"/>
    </xf>
    <xf numFmtId="0" fontId="3" fillId="0" borderId="10" xfId="0" applyFont="1" applyFill="1" applyBorder="1" applyAlignment="1">
      <alignment horizontal="left" vertical="top"/>
    </xf>
    <xf numFmtId="0" fontId="3" fillId="0" borderId="11" xfId="0" applyFont="1" applyFill="1" applyBorder="1" applyAlignment="1">
      <alignment horizontal="left" vertical="top"/>
    </xf>
    <xf numFmtId="0" fontId="3" fillId="5" borderId="6" xfId="0" applyFont="1" applyFill="1" applyBorder="1" applyAlignment="1">
      <alignment horizontal="left" vertical="center"/>
    </xf>
    <xf numFmtId="0" fontId="3" fillId="5" borderId="10" xfId="0" applyFont="1" applyFill="1" applyBorder="1" applyAlignment="1">
      <alignment horizontal="left" vertical="center"/>
    </xf>
    <xf numFmtId="0" fontId="3" fillId="5" borderId="11" xfId="0" applyFont="1" applyFill="1" applyBorder="1" applyAlignment="1">
      <alignment horizontal="left" vertical="center"/>
    </xf>
    <xf numFmtId="0" fontId="6" fillId="0" borderId="0" xfId="0" applyFont="1" applyAlignment="1">
      <alignment horizontal="left" vertical="center"/>
    </xf>
    <xf numFmtId="0" fontId="3" fillId="3" borderId="30"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4" borderId="67"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58"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4" borderId="73"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25" xfId="0" applyFont="1" applyFill="1" applyBorder="1" applyAlignment="1">
      <alignment horizontal="left" vertical="top"/>
    </xf>
    <xf numFmtId="0" fontId="3" fillId="0" borderId="26" xfId="0" applyFont="1" applyFill="1" applyBorder="1" applyAlignment="1">
      <alignment horizontal="left" vertical="top"/>
    </xf>
    <xf numFmtId="0" fontId="22" fillId="4" borderId="67" xfId="0" applyFont="1" applyFill="1" applyBorder="1" applyAlignment="1">
      <alignment horizontal="center" vertical="center" textRotation="255" wrapText="1"/>
    </xf>
    <xf numFmtId="0" fontId="22" fillId="4" borderId="17" xfId="0" applyFont="1" applyFill="1" applyBorder="1" applyAlignment="1">
      <alignment horizontal="center" vertical="center" textRotation="255" wrapText="1"/>
    </xf>
    <xf numFmtId="0" fontId="22" fillId="4" borderId="59" xfId="0" applyFont="1" applyFill="1" applyBorder="1" applyAlignment="1">
      <alignment horizontal="center" vertical="center" textRotation="255" wrapText="1"/>
    </xf>
    <xf numFmtId="0" fontId="22" fillId="4" borderId="70" xfId="0" applyFont="1" applyFill="1" applyBorder="1" applyAlignment="1">
      <alignment horizontal="center" vertical="center" textRotation="255" wrapText="1"/>
    </xf>
    <xf numFmtId="0" fontId="22" fillId="4" borderId="34" xfId="0" applyFont="1" applyFill="1" applyBorder="1" applyAlignment="1">
      <alignment horizontal="center" vertical="center" textRotation="255" wrapText="1"/>
    </xf>
    <xf numFmtId="0" fontId="22" fillId="4" borderId="69" xfId="0" applyFont="1" applyFill="1" applyBorder="1" applyAlignment="1">
      <alignment horizontal="center" vertical="center" textRotation="255" wrapText="1"/>
    </xf>
    <xf numFmtId="0" fontId="3" fillId="4" borderId="15" xfId="0" applyFont="1" applyFill="1" applyBorder="1" applyAlignment="1">
      <alignment horizontal="left" vertical="center" shrinkToFit="1"/>
    </xf>
    <xf numFmtId="0" fontId="3" fillId="4" borderId="68"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59"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70" xfId="0" applyFont="1" applyFill="1" applyBorder="1" applyAlignment="1">
      <alignment horizontal="left" vertical="center" wrapText="1"/>
    </xf>
    <xf numFmtId="0" fontId="0" fillId="0" borderId="59" xfId="0" applyBorder="1" applyAlignment="1">
      <alignment horizontal="left" vertical="center" wrapText="1"/>
    </xf>
    <xf numFmtId="0" fontId="0" fillId="0" borderId="0" xfId="0" applyAlignment="1">
      <alignment horizontal="left" vertical="center" wrapText="1"/>
    </xf>
    <xf numFmtId="0" fontId="0" fillId="0" borderId="70" xfId="0" applyBorder="1" applyAlignment="1">
      <alignment horizontal="left" vertical="center" wrapText="1"/>
    </xf>
    <xf numFmtId="0" fontId="0" fillId="0" borderId="34" xfId="0" applyBorder="1" applyAlignment="1">
      <alignment horizontal="left" vertical="center" wrapText="1"/>
    </xf>
    <xf numFmtId="0" fontId="0" fillId="0" borderId="1" xfId="0" applyBorder="1" applyAlignment="1">
      <alignment horizontal="left" vertical="center" wrapText="1"/>
    </xf>
    <xf numFmtId="0" fontId="0" fillId="0" borderId="69" xfId="0" applyBorder="1" applyAlignment="1">
      <alignment horizontal="left" vertical="center" wrapText="1"/>
    </xf>
    <xf numFmtId="0" fontId="3" fillId="3" borderId="1" xfId="0" applyFont="1" applyFill="1" applyBorder="1" applyAlignment="1">
      <alignment horizontal="left" vertical="center"/>
    </xf>
    <xf numFmtId="0" fontId="3" fillId="2" borderId="15"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3" fillId="0" borderId="7" xfId="0" applyFont="1" applyFill="1" applyBorder="1" applyAlignment="1">
      <alignment horizontal="left" vertical="center"/>
    </xf>
    <xf numFmtId="0" fontId="3" fillId="0" borderId="77"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3" fillId="3" borderId="4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0" borderId="50" xfId="0" applyFont="1" applyFill="1" applyBorder="1" applyAlignment="1">
      <alignment horizontal="left" vertical="center"/>
    </xf>
    <xf numFmtId="0" fontId="3" fillId="0" borderId="2" xfId="0" applyFont="1" applyFill="1" applyBorder="1" applyAlignment="1">
      <alignment horizontal="left" vertical="center"/>
    </xf>
    <xf numFmtId="0" fontId="3" fillId="0" borderId="35" xfId="0" applyFont="1" applyFill="1" applyBorder="1" applyAlignment="1">
      <alignment horizontal="left" vertical="center"/>
    </xf>
    <xf numFmtId="179" fontId="3" fillId="0" borderId="6" xfId="0" applyNumberFormat="1" applyFont="1" applyFill="1" applyBorder="1" applyAlignment="1">
      <alignment horizontal="left" vertical="center"/>
    </xf>
    <xf numFmtId="179" fontId="3" fillId="0" borderId="11" xfId="0" applyNumberFormat="1" applyFont="1" applyFill="1" applyBorder="1" applyAlignment="1">
      <alignment horizontal="left" vertical="center"/>
    </xf>
    <xf numFmtId="0" fontId="3" fillId="0" borderId="26" xfId="0" applyFont="1" applyFill="1" applyBorder="1" applyAlignment="1">
      <alignment horizontal="left" vertical="center"/>
    </xf>
    <xf numFmtId="0" fontId="3" fillId="3" borderId="74" xfId="0" applyFont="1" applyFill="1" applyBorder="1" applyAlignment="1">
      <alignment vertical="center" wrapText="1"/>
    </xf>
    <xf numFmtId="0" fontId="3" fillId="3" borderId="15" xfId="0" applyFont="1" applyFill="1" applyBorder="1" applyAlignment="1">
      <alignment vertical="center" wrapText="1"/>
    </xf>
    <xf numFmtId="0" fontId="22" fillId="4" borderId="68" xfId="0" applyFont="1" applyFill="1" applyBorder="1" applyAlignment="1">
      <alignment horizontal="center" vertical="center" textRotation="255" wrapText="1"/>
    </xf>
    <xf numFmtId="0" fontId="22" fillId="4" borderId="29" xfId="0" applyFont="1" applyFill="1" applyBorder="1" applyAlignment="1">
      <alignment horizontal="center" vertical="center" textRotation="255" wrapTex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3" borderId="20" xfId="0" applyFont="1" applyFill="1" applyBorder="1" applyAlignment="1">
      <alignment vertical="center" wrapText="1"/>
    </xf>
    <xf numFmtId="0" fontId="6" fillId="4" borderId="0" xfId="0" applyFont="1" applyFill="1" applyBorder="1" applyAlignment="1">
      <alignment horizontal="left" vertical="center"/>
    </xf>
    <xf numFmtId="49" fontId="3" fillId="3" borderId="14" xfId="0" applyNumberFormat="1" applyFont="1" applyFill="1" applyBorder="1" applyAlignment="1">
      <alignment horizontal="left" vertical="center"/>
    </xf>
    <xf numFmtId="0" fontId="3" fillId="4" borderId="16" xfId="0" applyFont="1" applyFill="1" applyBorder="1" applyAlignment="1">
      <alignment horizontal="left" vertical="center"/>
    </xf>
    <xf numFmtId="0" fontId="4" fillId="4" borderId="6" xfId="0" applyFont="1" applyFill="1" applyBorder="1" applyAlignment="1">
      <alignment horizontal="right" vertical="center"/>
    </xf>
    <xf numFmtId="0" fontId="4" fillId="4" borderId="10" xfId="0" applyFont="1" applyFill="1" applyBorder="1" applyAlignment="1">
      <alignment horizontal="right" vertical="center"/>
    </xf>
    <xf numFmtId="49" fontId="3" fillId="4" borderId="20" xfId="0" applyNumberFormat="1"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13" xfId="0" applyFont="1" applyFill="1" applyBorder="1" applyAlignment="1">
      <alignment horizontal="left" vertical="center" wrapText="1"/>
    </xf>
    <xf numFmtId="49" fontId="3" fillId="4" borderId="58" xfId="0" applyNumberFormat="1" applyFont="1" applyFill="1" applyBorder="1" applyAlignment="1">
      <alignment horizontal="left" vertical="center" wrapText="1"/>
    </xf>
    <xf numFmtId="49" fontId="3" fillId="4" borderId="37" xfId="0" applyNumberFormat="1" applyFont="1" applyFill="1" applyBorder="1" applyAlignment="1">
      <alignment horizontal="left" vertical="center" wrapText="1"/>
    </xf>
    <xf numFmtId="49" fontId="3" fillId="4" borderId="59" xfId="0" applyNumberFormat="1" applyFont="1" applyFill="1" applyBorder="1" applyAlignment="1">
      <alignment horizontal="left" vertical="center" wrapText="1"/>
    </xf>
    <xf numFmtId="49" fontId="3" fillId="4" borderId="0" xfId="0" applyNumberFormat="1" applyFont="1" applyFill="1" applyBorder="1" applyAlignment="1">
      <alignment horizontal="left" vertical="center" wrapText="1"/>
    </xf>
    <xf numFmtId="49" fontId="4" fillId="4" borderId="78" xfId="0" applyNumberFormat="1" applyFont="1" applyFill="1" applyBorder="1" applyAlignment="1">
      <alignment horizontal="left" vertical="center"/>
    </xf>
    <xf numFmtId="0" fontId="4" fillId="4" borderId="78" xfId="0" applyFont="1" applyFill="1" applyBorder="1" applyAlignment="1">
      <alignment horizontal="left" vertical="center"/>
    </xf>
    <xf numFmtId="0" fontId="4" fillId="4" borderId="79" xfId="0" applyFont="1" applyFill="1" applyBorder="1" applyAlignment="1">
      <alignment horizontal="left" vertical="center"/>
    </xf>
    <xf numFmtId="49" fontId="3" fillId="3" borderId="20" xfId="0" applyNumberFormat="1" applyFont="1" applyFill="1" applyBorder="1" applyAlignment="1">
      <alignment horizontal="left" vertical="center"/>
    </xf>
    <xf numFmtId="0" fontId="3" fillId="4" borderId="22" xfId="0" applyFont="1" applyFill="1" applyBorder="1" applyAlignment="1">
      <alignment horizontal="left" vertical="center"/>
    </xf>
    <xf numFmtId="0" fontId="3" fillId="4" borderId="14" xfId="0" applyFont="1" applyFill="1" applyBorder="1" applyAlignment="1">
      <alignment horizontal="left" vertical="center"/>
    </xf>
    <xf numFmtId="49" fontId="4" fillId="4" borderId="23" xfId="0" applyNumberFormat="1" applyFont="1" applyFill="1" applyBorder="1" applyAlignment="1">
      <alignment horizontal="right" vertical="center"/>
    </xf>
    <xf numFmtId="49" fontId="4" fillId="4" borderId="30" xfId="0" applyNumberFormat="1" applyFont="1" applyFill="1" applyBorder="1" applyAlignment="1">
      <alignment horizontal="right" vertical="center"/>
    </xf>
    <xf numFmtId="49" fontId="4" fillId="4" borderId="40" xfId="0" applyNumberFormat="1" applyFont="1" applyFill="1" applyBorder="1" applyAlignment="1">
      <alignment horizontal="right" vertical="center"/>
    </xf>
    <xf numFmtId="49" fontId="4" fillId="4" borderId="1" xfId="0" applyNumberFormat="1" applyFont="1" applyFill="1" applyBorder="1" applyAlignment="1">
      <alignment horizontal="right" vertical="center"/>
    </xf>
    <xf numFmtId="49" fontId="6" fillId="0" borderId="2" xfId="0" applyNumberFormat="1" applyFont="1" applyFill="1" applyBorder="1" applyAlignment="1">
      <alignment vertical="center"/>
    </xf>
    <xf numFmtId="0" fontId="4" fillId="4" borderId="31" xfId="0" applyFont="1" applyFill="1" applyBorder="1" applyAlignment="1">
      <alignment horizontal="left" vertical="center"/>
    </xf>
    <xf numFmtId="0" fontId="4" fillId="4" borderId="5" xfId="0" applyFont="1" applyFill="1" applyBorder="1" applyAlignment="1">
      <alignment horizontal="left" vertical="center"/>
    </xf>
    <xf numFmtId="49" fontId="7" fillId="3" borderId="74" xfId="0" applyNumberFormat="1" applyFont="1" applyFill="1" applyBorder="1" applyAlignment="1">
      <alignment horizontal="center" vertical="top" textRotation="255" wrapText="1"/>
    </xf>
    <xf numFmtId="0" fontId="7" fillId="3" borderId="8" xfId="0" applyFont="1" applyFill="1" applyBorder="1" applyAlignment="1">
      <alignment horizontal="center" vertical="top" textRotation="255" wrapText="1"/>
    </xf>
    <xf numFmtId="0" fontId="0" fillId="3" borderId="9" xfId="0" applyFont="1" applyFill="1" applyBorder="1" applyAlignment="1">
      <alignment horizontal="center" vertical="top" textRotation="255" wrapText="1"/>
    </xf>
    <xf numFmtId="49" fontId="3" fillId="3" borderId="15" xfId="0" applyNumberFormat="1" applyFont="1" applyFill="1" applyBorder="1" applyAlignment="1">
      <alignment horizontal="left" vertical="center"/>
    </xf>
    <xf numFmtId="49" fontId="8" fillId="3" borderId="15" xfId="0" applyNumberFormat="1" applyFont="1" applyFill="1" applyBorder="1" applyAlignment="1">
      <alignment horizontal="left" vertical="center"/>
    </xf>
    <xf numFmtId="0" fontId="8" fillId="3" borderId="15" xfId="0" applyFont="1" applyFill="1" applyBorder="1" applyAlignment="1">
      <alignment horizontal="left" vertical="center"/>
    </xf>
    <xf numFmtId="49" fontId="6" fillId="4" borderId="2" xfId="0" applyNumberFormat="1" applyFont="1" applyFill="1" applyBorder="1" applyAlignment="1">
      <alignment horizontal="left" vertical="center"/>
    </xf>
    <xf numFmtId="49"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49" fontId="3" fillId="3" borderId="20" xfId="0" applyNumberFormat="1" applyFont="1" applyFill="1" applyBorder="1" applyAlignment="1">
      <alignment horizontal="left" vertical="center" wrapText="1"/>
    </xf>
    <xf numFmtId="49" fontId="3" fillId="3" borderId="8" xfId="0" applyNumberFormat="1" applyFont="1" applyFill="1" applyBorder="1" applyAlignment="1">
      <alignment horizontal="left" vertical="center"/>
    </xf>
    <xf numFmtId="0" fontId="3" fillId="3" borderId="46" xfId="0" applyFont="1" applyFill="1" applyBorder="1" applyAlignment="1">
      <alignment horizontal="left" vertical="center"/>
    </xf>
    <xf numFmtId="49" fontId="3" fillId="3" borderId="21" xfId="0" applyNumberFormat="1" applyFont="1" applyFill="1" applyBorder="1" applyAlignment="1">
      <alignment horizontal="left" vertical="center"/>
    </xf>
    <xf numFmtId="49" fontId="4" fillId="0" borderId="39"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3" fillId="4" borderId="78" xfId="0" applyFont="1" applyFill="1" applyBorder="1" applyAlignment="1">
      <alignment horizontal="left" vertical="center"/>
    </xf>
    <xf numFmtId="49" fontId="4" fillId="0" borderId="6"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0" fontId="4" fillId="0" borderId="23" xfId="0" applyFont="1" applyFill="1" applyBorder="1" applyAlignment="1">
      <alignment horizontal="center" vertical="center"/>
    </xf>
    <xf numFmtId="0" fontId="4" fillId="0" borderId="30" xfId="0" applyFont="1" applyFill="1" applyBorder="1" applyAlignment="1">
      <alignment horizontal="center" vertical="center"/>
    </xf>
    <xf numFmtId="49" fontId="3" fillId="0" borderId="21" xfId="0" applyNumberFormat="1" applyFont="1" applyFill="1" applyBorder="1" applyAlignment="1">
      <alignment horizontal="left" vertical="center"/>
    </xf>
    <xf numFmtId="0" fontId="4" fillId="0" borderId="39" xfId="0" applyFont="1" applyFill="1" applyBorder="1" applyAlignment="1">
      <alignment horizontal="center" vertical="center"/>
    </xf>
    <xf numFmtId="0" fontId="4" fillId="0" borderId="25" xfId="0" applyFont="1" applyFill="1" applyBorder="1" applyAlignment="1">
      <alignment horizontal="center" vertical="center"/>
    </xf>
    <xf numFmtId="49" fontId="3" fillId="0" borderId="18" xfId="0" applyNumberFormat="1" applyFont="1" applyFill="1" applyBorder="1" applyAlignment="1">
      <alignment horizontal="left" vertical="center"/>
    </xf>
    <xf numFmtId="0" fontId="3" fillId="0" borderId="27" xfId="0" applyFont="1" applyFill="1" applyBorder="1" applyAlignment="1">
      <alignment horizontal="left" vertical="center"/>
    </xf>
    <xf numFmtId="0" fontId="3" fillId="0" borderId="19" xfId="0" applyFont="1" applyFill="1" applyBorder="1" applyAlignment="1">
      <alignment horizontal="left" vertical="center"/>
    </xf>
    <xf numFmtId="49" fontId="11" fillId="0" borderId="80" xfId="0" applyNumberFormat="1" applyFont="1" applyFill="1" applyBorder="1" applyAlignment="1">
      <alignment horizontal="left" vertical="center"/>
    </xf>
    <xf numFmtId="0" fontId="3" fillId="0" borderId="81" xfId="0" applyFont="1" applyFill="1" applyBorder="1" applyAlignment="1">
      <alignment horizontal="left" vertical="center"/>
    </xf>
    <xf numFmtId="49" fontId="4" fillId="0" borderId="15"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1" xfId="0" applyFont="1" applyFill="1" applyBorder="1" applyAlignment="1">
      <alignment horizontal="center" vertical="center"/>
    </xf>
    <xf numFmtId="49" fontId="12" fillId="0" borderId="6" xfId="0" applyNumberFormat="1" applyFont="1" applyFill="1" applyBorder="1" applyAlignment="1">
      <alignment horizontal="left" vertical="center"/>
    </xf>
    <xf numFmtId="49" fontId="12" fillId="0" borderId="10"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6" fillId="0" borderId="2" xfId="0" applyNumberFormat="1" applyFont="1" applyBorder="1" applyAlignment="1">
      <alignment horizontal="left" vertical="center"/>
    </xf>
    <xf numFmtId="49" fontId="11" fillId="0" borderId="82" xfId="0" applyNumberFormat="1" applyFont="1" applyBorder="1" applyAlignment="1">
      <alignment horizontal="left" vertical="center"/>
    </xf>
    <xf numFmtId="0" fontId="3" fillId="0" borderId="83" xfId="0" applyFont="1" applyBorder="1" applyAlignment="1">
      <alignment horizontal="left"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49" fontId="3" fillId="3" borderId="45" xfId="0" applyNumberFormat="1" applyFont="1" applyFill="1" applyBorder="1" applyAlignment="1">
      <alignment horizontal="left" vertical="center"/>
    </xf>
    <xf numFmtId="0" fontId="3" fillId="3" borderId="27" xfId="0" applyFont="1" applyFill="1" applyBorder="1" applyAlignment="1">
      <alignment horizontal="left" vertical="center"/>
    </xf>
    <xf numFmtId="0" fontId="3" fillId="3" borderId="28" xfId="0" applyFont="1" applyFill="1" applyBorder="1" applyAlignment="1">
      <alignment horizontal="left" vertical="center"/>
    </xf>
    <xf numFmtId="49" fontId="8" fillId="2" borderId="72" xfId="0" applyNumberFormat="1"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3" xfId="0" applyFont="1" applyFill="1" applyBorder="1" applyAlignment="1">
      <alignment horizontal="left" vertical="center" wrapText="1"/>
    </xf>
    <xf numFmtId="49" fontId="8" fillId="2" borderId="67" xfId="0" applyNumberFormat="1"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3" fillId="3" borderId="78" xfId="0" applyFont="1" applyFill="1" applyBorder="1" applyAlignment="1">
      <alignment horizontal="left" vertical="center"/>
    </xf>
    <xf numFmtId="0" fontId="3" fillId="3" borderId="36" xfId="0" applyFont="1" applyFill="1" applyBorder="1" applyAlignment="1">
      <alignment horizontal="left" vertical="center"/>
    </xf>
    <xf numFmtId="49" fontId="3" fillId="0" borderId="25" xfId="0" applyNumberFormat="1" applyFont="1" applyFill="1" applyBorder="1" applyAlignment="1">
      <alignment horizontal="left" vertical="center"/>
    </xf>
    <xf numFmtId="49" fontId="3" fillId="0" borderId="26" xfId="0" applyNumberFormat="1" applyFont="1" applyFill="1" applyBorder="1" applyAlignment="1">
      <alignment horizontal="left" vertical="center"/>
    </xf>
    <xf numFmtId="0" fontId="8" fillId="3" borderId="16" xfId="0" applyFont="1" applyFill="1" applyBorder="1" applyAlignment="1">
      <alignment horizontal="left" vertical="center"/>
    </xf>
    <xf numFmtId="49" fontId="3" fillId="3" borderId="72" xfId="0" applyNumberFormat="1" applyFont="1" applyFill="1" applyBorder="1" applyAlignment="1">
      <alignment horizontal="left" vertical="center"/>
    </xf>
    <xf numFmtId="49" fontId="3" fillId="0" borderId="80" xfId="0" applyNumberFormat="1" applyFont="1" applyFill="1" applyBorder="1" applyAlignment="1">
      <alignment horizontal="left" vertical="center"/>
    </xf>
    <xf numFmtId="0" fontId="3" fillId="0" borderId="88" xfId="0" applyFont="1" applyFill="1" applyBorder="1" applyAlignment="1">
      <alignment horizontal="left" vertical="center"/>
    </xf>
    <xf numFmtId="0" fontId="3" fillId="0" borderId="89" xfId="0" applyFont="1" applyFill="1" applyBorder="1" applyAlignment="1">
      <alignment horizontal="left" vertical="center"/>
    </xf>
    <xf numFmtId="49" fontId="12" fillId="0" borderId="39" xfId="0" applyNumberFormat="1" applyFont="1" applyFill="1" applyBorder="1" applyAlignment="1">
      <alignment horizontal="left" vertical="center" wrapText="1"/>
    </xf>
    <xf numFmtId="49" fontId="12" fillId="0" borderId="25" xfId="0" applyNumberFormat="1" applyFont="1" applyFill="1" applyBorder="1" applyAlignment="1">
      <alignment horizontal="left" vertical="center"/>
    </xf>
    <xf numFmtId="49" fontId="12" fillId="0" borderId="26" xfId="0" applyNumberFormat="1" applyFont="1" applyFill="1" applyBorder="1" applyAlignment="1">
      <alignment horizontal="left" vertical="center"/>
    </xf>
    <xf numFmtId="0" fontId="3" fillId="3" borderId="16" xfId="0" applyFont="1" applyFill="1" applyBorder="1" applyAlignment="1">
      <alignment horizontal="left" vertical="center"/>
    </xf>
    <xf numFmtId="0" fontId="3" fillId="3" borderId="19" xfId="0" applyFont="1" applyFill="1" applyBorder="1" applyAlignment="1">
      <alignment horizontal="left" vertical="center"/>
    </xf>
    <xf numFmtId="49" fontId="3" fillId="3" borderId="78" xfId="0" applyNumberFormat="1" applyFont="1" applyFill="1" applyBorder="1" applyAlignment="1">
      <alignment horizontal="left" vertical="center"/>
    </xf>
    <xf numFmtId="49" fontId="3" fillId="3" borderId="6" xfId="0" applyNumberFormat="1" applyFont="1" applyFill="1" applyBorder="1" applyAlignment="1">
      <alignment horizontal="left" vertical="center" wrapText="1"/>
    </xf>
    <xf numFmtId="49" fontId="3" fillId="3" borderId="75" xfId="0" applyNumberFormat="1" applyFont="1" applyFill="1" applyBorder="1" applyAlignment="1">
      <alignment horizontal="left" vertical="center"/>
    </xf>
    <xf numFmtId="49" fontId="3" fillId="3" borderId="67" xfId="0" applyNumberFormat="1" applyFont="1" applyFill="1" applyBorder="1" applyAlignment="1">
      <alignment horizontal="left" vertical="center"/>
    </xf>
    <xf numFmtId="49" fontId="6" fillId="0" borderId="0" xfId="0" applyNumberFormat="1" applyFont="1" applyBorder="1" applyAlignment="1">
      <alignment horizontal="left" vertical="center"/>
    </xf>
    <xf numFmtId="0" fontId="4" fillId="8" borderId="10" xfId="0" applyFont="1" applyFill="1" applyBorder="1" applyAlignment="1">
      <alignment horizontal="center" vertical="center"/>
    </xf>
    <xf numFmtId="49" fontId="3" fillId="3" borderId="28"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3" borderId="23" xfId="0" applyNumberFormat="1" applyFont="1" applyFill="1" applyBorder="1" applyAlignment="1">
      <alignment horizontal="left" vertical="center"/>
    </xf>
    <xf numFmtId="49" fontId="3" fillId="3" borderId="30" xfId="0" applyNumberFormat="1" applyFont="1" applyFill="1" applyBorder="1" applyAlignment="1">
      <alignment horizontal="left" vertical="center"/>
    </xf>
    <xf numFmtId="0" fontId="3" fillId="3" borderId="40" xfId="0" applyFont="1" applyFill="1" applyBorder="1" applyAlignment="1">
      <alignment horizontal="center" vertical="center"/>
    </xf>
    <xf numFmtId="0" fontId="3" fillId="3" borderId="1"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7" xfId="0" applyFont="1" applyFill="1" applyBorder="1" applyAlignment="1">
      <alignment horizontal="center" vertical="center" wrapText="1"/>
    </xf>
    <xf numFmtId="49" fontId="3" fillId="0" borderId="2" xfId="0" applyNumberFormat="1" applyFont="1" applyBorder="1" applyAlignment="1">
      <alignment horizontal="left" vertical="center"/>
    </xf>
    <xf numFmtId="0" fontId="3" fillId="0" borderId="15" xfId="0" applyFont="1" applyFill="1" applyBorder="1" applyAlignment="1">
      <alignment horizontal="center" vertical="center"/>
    </xf>
    <xf numFmtId="49" fontId="3" fillId="3" borderId="27"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3" fillId="3" borderId="15" xfId="0" applyNumberFormat="1" applyFont="1" applyFill="1" applyBorder="1" applyAlignment="1">
      <alignment horizontal="left" vertical="center" wrapText="1"/>
    </xf>
    <xf numFmtId="49" fontId="3" fillId="3" borderId="16" xfId="0" applyNumberFormat="1" applyFont="1" applyFill="1" applyBorder="1" applyAlignment="1">
      <alignment horizontal="left" vertical="center" wrapText="1"/>
    </xf>
    <xf numFmtId="49" fontId="4" fillId="0" borderId="15" xfId="0" applyNumberFormat="1" applyFont="1" applyFill="1" applyBorder="1" applyAlignment="1">
      <alignment vertical="center"/>
    </xf>
    <xf numFmtId="49" fontId="4" fillId="0" borderId="16" xfId="0" applyNumberFormat="1" applyFont="1" applyFill="1" applyBorder="1" applyAlignment="1">
      <alignment vertical="center"/>
    </xf>
    <xf numFmtId="49" fontId="3" fillId="3" borderId="17" xfId="0" applyNumberFormat="1" applyFont="1" applyFill="1" applyBorder="1" applyAlignment="1">
      <alignment horizontal="left" vertical="center"/>
    </xf>
    <xf numFmtId="49" fontId="3" fillId="3" borderId="36" xfId="0" applyNumberFormat="1" applyFont="1" applyFill="1" applyBorder="1" applyAlignment="1">
      <alignment vertical="center" wrapText="1"/>
    </xf>
    <xf numFmtId="49" fontId="3" fillId="3" borderId="37" xfId="0" applyNumberFormat="1" applyFont="1" applyFill="1" applyBorder="1" applyAlignment="1">
      <alignment vertical="center"/>
    </xf>
    <xf numFmtId="49" fontId="3" fillId="3" borderId="38" xfId="0" applyNumberFormat="1" applyFont="1" applyFill="1" applyBorder="1" applyAlignment="1">
      <alignment vertical="center"/>
    </xf>
    <xf numFmtId="49" fontId="3" fillId="3" borderId="40" xfId="0" applyNumberFormat="1" applyFont="1" applyFill="1" applyBorder="1" applyAlignment="1">
      <alignment vertical="center"/>
    </xf>
    <xf numFmtId="49" fontId="3" fillId="3" borderId="1" xfId="0" applyNumberFormat="1" applyFont="1" applyFill="1" applyBorder="1" applyAlignment="1">
      <alignment vertical="center"/>
    </xf>
    <xf numFmtId="49" fontId="3" fillId="3" borderId="5" xfId="0" applyNumberFormat="1" applyFont="1" applyFill="1" applyBorder="1" applyAlignment="1">
      <alignment vertical="center"/>
    </xf>
    <xf numFmtId="49" fontId="3" fillId="3" borderId="68" xfId="0" applyNumberFormat="1" applyFont="1" applyFill="1" applyBorder="1" applyAlignment="1">
      <alignment horizontal="left" vertical="center"/>
    </xf>
    <xf numFmtId="49" fontId="3" fillId="3" borderId="27" xfId="0" applyNumberFormat="1" applyFont="1" applyFill="1" applyBorder="1" applyAlignment="1">
      <alignment horizontal="left" vertical="center"/>
    </xf>
    <xf numFmtId="49" fontId="3" fillId="3" borderId="25" xfId="0" applyNumberFormat="1" applyFont="1" applyFill="1" applyBorder="1" applyAlignment="1">
      <alignment horizontal="left" vertical="center"/>
    </xf>
    <xf numFmtId="49" fontId="3" fillId="3" borderId="33" xfId="0" applyNumberFormat="1" applyFont="1" applyFill="1" applyBorder="1" applyAlignment="1">
      <alignment horizontal="left" vertical="center"/>
    </xf>
    <xf numFmtId="49" fontId="3" fillId="0" borderId="82" xfId="0" applyNumberFormat="1" applyFont="1" applyFill="1" applyBorder="1" applyAlignment="1">
      <alignment horizontal="left" vertical="center"/>
    </xf>
    <xf numFmtId="0" fontId="3" fillId="0" borderId="84" xfId="0" applyFont="1" applyFill="1" applyBorder="1" applyAlignment="1">
      <alignment horizontal="left" vertical="center"/>
    </xf>
    <xf numFmtId="0" fontId="3" fillId="0" borderId="90" xfId="0" applyFont="1" applyFill="1" applyBorder="1" applyAlignment="1">
      <alignment horizontal="left" vertical="center"/>
    </xf>
    <xf numFmtId="0" fontId="3" fillId="0" borderId="91" xfId="0" applyFont="1" applyFill="1" applyBorder="1" applyAlignment="1">
      <alignment horizontal="left" vertical="center"/>
    </xf>
    <xf numFmtId="49" fontId="3" fillId="3" borderId="68" xfId="0" applyNumberFormat="1" applyFont="1" applyFill="1" applyBorder="1" applyAlignment="1">
      <alignment horizontal="left" vertical="center" wrapText="1"/>
    </xf>
    <xf numFmtId="49" fontId="3" fillId="3" borderId="30" xfId="0" applyNumberFormat="1" applyFont="1" applyFill="1" applyBorder="1" applyAlignment="1">
      <alignment horizontal="left" vertical="center" wrapText="1"/>
    </xf>
    <xf numFmtId="49" fontId="3" fillId="3" borderId="29" xfId="0" applyNumberFormat="1" applyFont="1" applyFill="1" applyBorder="1" applyAlignment="1">
      <alignment horizontal="left" vertical="center" wrapText="1"/>
    </xf>
    <xf numFmtId="49" fontId="3" fillId="3" borderId="47"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51"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2" borderId="17" xfId="0" applyNumberFormat="1" applyFont="1" applyFill="1" applyBorder="1" applyAlignment="1">
      <alignment horizontal="left" vertical="center"/>
    </xf>
    <xf numFmtId="49" fontId="3" fillId="2" borderId="39" xfId="0" applyNumberFormat="1" applyFont="1" applyFill="1" applyBorder="1" applyAlignment="1">
      <alignment horizontal="left" vertical="center"/>
    </xf>
    <xf numFmtId="49" fontId="3" fillId="2" borderId="25" xfId="0" applyNumberFormat="1" applyFont="1" applyFill="1" applyBorder="1" applyAlignment="1">
      <alignment horizontal="left" vertical="center"/>
    </xf>
    <xf numFmtId="49" fontId="3" fillId="2" borderId="33" xfId="0" applyNumberFormat="1" applyFont="1" applyFill="1" applyBorder="1" applyAlignment="1">
      <alignment horizontal="left" vertical="center"/>
    </xf>
    <xf numFmtId="0" fontId="3" fillId="3" borderId="20" xfId="0" applyFont="1" applyFill="1" applyBorder="1" applyAlignment="1">
      <alignment horizontal="left" vertical="center" wrapText="1"/>
    </xf>
    <xf numFmtId="179" fontId="4" fillId="0" borderId="23" xfId="0" applyNumberFormat="1" applyFont="1" applyFill="1" applyBorder="1" applyAlignment="1">
      <alignment horizontal="left" vertical="center" wrapText="1"/>
    </xf>
    <xf numFmtId="179" fontId="4" fillId="0" borderId="30" xfId="0" applyNumberFormat="1" applyFont="1" applyFill="1" applyBorder="1" applyAlignment="1">
      <alignment horizontal="left" vertical="center" wrapText="1"/>
    </xf>
    <xf numFmtId="179" fontId="4" fillId="0" borderId="31" xfId="0" applyNumberFormat="1" applyFont="1" applyFill="1" applyBorder="1" applyAlignment="1">
      <alignment horizontal="left" vertical="center" wrapText="1"/>
    </xf>
    <xf numFmtId="179" fontId="4" fillId="0" borderId="40" xfId="0" applyNumberFormat="1" applyFont="1" applyFill="1" applyBorder="1" applyAlignment="1">
      <alignment horizontal="left" vertical="center" wrapText="1"/>
    </xf>
    <xf numFmtId="179" fontId="4" fillId="0" borderId="1" xfId="0" applyNumberFormat="1" applyFont="1" applyFill="1" applyBorder="1" applyAlignment="1">
      <alignment horizontal="left" vertical="center" wrapText="1"/>
    </xf>
    <xf numFmtId="179" fontId="4" fillId="0" borderId="5" xfId="0" applyNumberFormat="1" applyFont="1" applyFill="1" applyBorder="1" applyAlignment="1">
      <alignment horizontal="left" vertical="center" wrapText="1"/>
    </xf>
    <xf numFmtId="49" fontId="3" fillId="4" borderId="68" xfId="0" applyNumberFormat="1" applyFont="1" applyFill="1" applyBorder="1" applyAlignment="1">
      <alignment horizontal="left" vertical="center" wrapText="1"/>
    </xf>
    <xf numFmtId="49" fontId="3" fillId="4" borderId="23" xfId="0" applyNumberFormat="1" applyFont="1" applyFill="1" applyBorder="1" applyAlignment="1">
      <alignment horizontal="left" vertical="center"/>
    </xf>
    <xf numFmtId="0" fontId="3" fillId="4" borderId="30" xfId="0" applyFont="1" applyFill="1" applyBorder="1" applyAlignment="1">
      <alignment horizontal="left" vertical="center"/>
    </xf>
    <xf numFmtId="0" fontId="3" fillId="4" borderId="31" xfId="0" applyFont="1" applyFill="1" applyBorder="1" applyAlignment="1">
      <alignment horizontal="left" vertical="center"/>
    </xf>
    <xf numFmtId="0" fontId="0" fillId="4" borderId="40" xfId="0" applyFont="1" applyFill="1" applyBorder="1" applyAlignment="1">
      <alignment horizontal="left" vertical="center"/>
    </xf>
    <xf numFmtId="0" fontId="0" fillId="4" borderId="1" xfId="0" applyFont="1" applyFill="1" applyBorder="1" applyAlignment="1">
      <alignment horizontal="left" vertical="center"/>
    </xf>
    <xf numFmtId="0" fontId="0" fillId="4" borderId="5" xfId="0" applyFont="1" applyFill="1" applyBorder="1" applyAlignment="1">
      <alignment horizontal="left" vertical="center"/>
    </xf>
    <xf numFmtId="49" fontId="3" fillId="4" borderId="72" xfId="0" applyNumberFormat="1" applyFont="1" applyFill="1" applyBorder="1" applyAlignment="1">
      <alignment horizontal="left"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49" fontId="3" fillId="3" borderId="18" xfId="0" applyNumberFormat="1" applyFont="1" applyFill="1" applyBorder="1" applyAlignment="1">
      <alignment horizontal="left" vertical="center"/>
    </xf>
    <xf numFmtId="180" fontId="4" fillId="0" borderId="28" xfId="0" applyNumberFormat="1" applyFont="1" applyFill="1" applyBorder="1" applyAlignment="1">
      <alignment horizontal="left" vertical="center" wrapText="1"/>
    </xf>
    <xf numFmtId="180" fontId="4" fillId="0" borderId="3" xfId="0" applyNumberFormat="1" applyFont="1" applyFill="1" applyBorder="1" applyAlignment="1">
      <alignment horizontal="left" vertical="center" wrapText="1"/>
    </xf>
    <xf numFmtId="180" fontId="4" fillId="0" borderId="4" xfId="0" applyNumberFormat="1" applyFont="1" applyFill="1" applyBorder="1" applyAlignment="1">
      <alignment horizontal="left" vertical="center" wrapText="1"/>
    </xf>
    <xf numFmtId="9" fontId="4" fillId="0" borderId="15" xfId="0" applyNumberFormat="1" applyFont="1" applyFill="1" applyBorder="1" applyAlignment="1">
      <alignment horizontal="left" vertical="center" wrapText="1"/>
    </xf>
    <xf numFmtId="9" fontId="4" fillId="0" borderId="16" xfId="0" applyNumberFormat="1" applyFont="1" applyFill="1" applyBorder="1" applyAlignment="1">
      <alignment horizontal="left" vertical="center" wrapText="1"/>
    </xf>
    <xf numFmtId="179" fontId="3" fillId="0" borderId="39" xfId="0" applyNumberFormat="1" applyFont="1" applyFill="1" applyBorder="1" applyAlignment="1">
      <alignment horizontal="left" vertical="center"/>
    </xf>
    <xf numFmtId="179" fontId="3" fillId="0" borderId="25" xfId="0" applyNumberFormat="1" applyFont="1" applyFill="1" applyBorder="1" applyAlignment="1">
      <alignment horizontal="left" vertical="center"/>
    </xf>
    <xf numFmtId="179" fontId="3" fillId="0" borderId="26" xfId="0" applyNumberFormat="1" applyFont="1" applyFill="1" applyBorder="1" applyAlignment="1">
      <alignment horizontal="left" vertical="center"/>
    </xf>
    <xf numFmtId="49" fontId="6" fillId="4" borderId="0" xfId="0" applyNumberFormat="1" applyFont="1" applyFill="1" applyAlignment="1">
      <alignment horizontal="left" vertical="center"/>
    </xf>
    <xf numFmtId="0" fontId="6" fillId="4" borderId="0" xfId="0" applyFont="1" applyFill="1" applyAlignment="1">
      <alignment horizontal="left" vertical="center"/>
    </xf>
    <xf numFmtId="49" fontId="3" fillId="4" borderId="71" xfId="0" applyNumberFormat="1" applyFont="1" applyFill="1" applyBorder="1" applyAlignment="1">
      <alignment horizontal="left" vertical="center"/>
    </xf>
    <xf numFmtId="0" fontId="3" fillId="4" borderId="3" xfId="0" applyFont="1" applyFill="1" applyBorder="1" applyAlignment="1">
      <alignment horizontal="left" vertical="center"/>
    </xf>
    <xf numFmtId="49" fontId="3" fillId="4" borderId="28" xfId="0" applyNumberFormat="1" applyFont="1" applyFill="1" applyBorder="1" applyAlignment="1">
      <alignment horizontal="left" vertical="center"/>
    </xf>
    <xf numFmtId="0" fontId="3" fillId="4" borderId="4" xfId="0" applyFont="1" applyFill="1" applyBorder="1" applyAlignment="1">
      <alignment horizontal="left" vertical="center"/>
    </xf>
    <xf numFmtId="49" fontId="3" fillId="2" borderId="67"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179" fontId="3" fillId="0" borderId="10"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49" fontId="3" fillId="0" borderId="23" xfId="0" applyNumberFormat="1" applyFont="1" applyFill="1" applyBorder="1" applyAlignment="1">
      <alignment horizontal="left" vertical="top" wrapText="1"/>
    </xf>
    <xf numFmtId="49" fontId="3" fillId="0" borderId="30" xfId="0" applyNumberFormat="1" applyFont="1" applyFill="1" applyBorder="1" applyAlignment="1">
      <alignment horizontal="left" vertical="top" wrapText="1"/>
    </xf>
    <xf numFmtId="49" fontId="3" fillId="0" borderId="31" xfId="0" applyNumberFormat="1"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5" xfId="0" applyFont="1" applyFill="1" applyBorder="1" applyAlignment="1">
      <alignment horizontal="left" vertical="top" wrapText="1"/>
    </xf>
    <xf numFmtId="49" fontId="3" fillId="2" borderId="67" xfId="0" applyNumberFormat="1" applyFont="1" applyFill="1" applyBorder="1" applyAlignment="1">
      <alignment horizontal="left" vertical="center"/>
    </xf>
    <xf numFmtId="49" fontId="3" fillId="3" borderId="10" xfId="0" applyNumberFormat="1" applyFont="1" applyFill="1" applyBorder="1" applyAlignment="1">
      <alignment horizontal="left" vertical="center"/>
    </xf>
    <xf numFmtId="179" fontId="3" fillId="0" borderId="6" xfId="0" applyNumberFormat="1" applyFont="1" applyFill="1" applyBorder="1" applyAlignment="1">
      <alignment horizontal="left" vertical="center" wrapText="1"/>
    </xf>
    <xf numFmtId="0" fontId="3" fillId="2" borderId="67" xfId="0" applyFont="1" applyFill="1" applyBorder="1" applyAlignment="1">
      <alignment horizontal="left" vertical="center"/>
    </xf>
    <xf numFmtId="49" fontId="3" fillId="3" borderId="29" xfId="0" applyNumberFormat="1" applyFont="1" applyFill="1" applyBorder="1" applyAlignment="1">
      <alignment horizontal="left" vertical="center"/>
    </xf>
    <xf numFmtId="49" fontId="3" fillId="3" borderId="34"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49" fontId="3" fillId="3" borderId="69"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3" fillId="0" borderId="10"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179" fontId="3" fillId="4" borderId="15" xfId="3" applyNumberFormat="1" applyFont="1" applyFill="1" applyBorder="1" applyAlignment="1">
      <alignment horizontal="righ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49" fontId="3" fillId="3" borderId="71" xfId="0" applyNumberFormat="1" applyFont="1" applyFill="1" applyBorder="1" applyAlignment="1">
      <alignment horizontal="left" vertical="center"/>
    </xf>
    <xf numFmtId="49" fontId="3" fillId="0" borderId="28"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179" fontId="3" fillId="0" borderId="15" xfId="3" applyNumberFormat="1" applyFont="1" applyFill="1" applyBorder="1" applyAlignment="1">
      <alignment horizontal="right" vertical="center"/>
    </xf>
    <xf numFmtId="179" fontId="3" fillId="0" borderId="16" xfId="3" applyNumberFormat="1" applyFont="1" applyFill="1" applyBorder="1" applyAlignment="1">
      <alignment horizontal="right" vertical="center"/>
    </xf>
    <xf numFmtId="49" fontId="3" fillId="0" borderId="72"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xf>
    <xf numFmtId="49" fontId="3" fillId="0" borderId="26" xfId="0" applyNumberFormat="1" applyFont="1" applyFill="1" applyBorder="1" applyAlignment="1">
      <alignment horizontal="left" vertical="top"/>
    </xf>
    <xf numFmtId="179" fontId="3" fillId="0" borderId="6" xfId="3" applyNumberFormat="1" applyFont="1" applyFill="1" applyBorder="1" applyAlignment="1">
      <alignment horizontal="right" vertical="center"/>
    </xf>
    <xf numFmtId="179" fontId="3" fillId="0" borderId="10" xfId="3" applyNumberFormat="1" applyFont="1" applyFill="1" applyBorder="1" applyAlignment="1">
      <alignment horizontal="right" vertical="center"/>
    </xf>
    <xf numFmtId="179" fontId="3" fillId="0" borderId="11" xfId="3" applyNumberFormat="1" applyFont="1" applyFill="1" applyBorder="1" applyAlignment="1">
      <alignment horizontal="right" vertical="center"/>
    </xf>
    <xf numFmtId="49" fontId="3" fillId="0" borderId="15" xfId="0" applyNumberFormat="1" applyFont="1" applyFill="1" applyBorder="1" applyAlignment="1">
      <alignment horizontal="left" vertical="center"/>
    </xf>
    <xf numFmtId="179" fontId="8" fillId="0" borderId="15" xfId="3" applyNumberFormat="1" applyFont="1" applyFill="1" applyBorder="1" applyAlignment="1">
      <alignment horizontal="right" vertical="center"/>
    </xf>
    <xf numFmtId="179" fontId="8" fillId="0" borderId="16" xfId="3" applyNumberFormat="1" applyFont="1" applyFill="1" applyBorder="1" applyAlignment="1">
      <alignment horizontal="right" vertical="center"/>
    </xf>
    <xf numFmtId="49" fontId="3" fillId="3" borderId="14" xfId="0" applyNumberFormat="1" applyFont="1" applyFill="1" applyBorder="1" applyAlignment="1">
      <alignment horizontal="center" vertical="center" textRotation="255"/>
    </xf>
    <xf numFmtId="49" fontId="3" fillId="3" borderId="46" xfId="0" applyNumberFormat="1" applyFont="1" applyFill="1" applyBorder="1" applyAlignment="1">
      <alignment horizontal="center" vertical="center" textRotation="255"/>
    </xf>
    <xf numFmtId="49" fontId="3" fillId="3" borderId="32" xfId="0" applyNumberFormat="1" applyFont="1" applyFill="1" applyBorder="1" applyAlignment="1">
      <alignment horizontal="center" vertical="center" textRotation="255"/>
    </xf>
    <xf numFmtId="49" fontId="8" fillId="4" borderId="15" xfId="0" applyNumberFormat="1" applyFont="1" applyFill="1" applyBorder="1" applyAlignment="1">
      <alignment horizontal="left" vertical="center"/>
    </xf>
    <xf numFmtId="0" fontId="8" fillId="4" borderId="15" xfId="0" applyFont="1" applyFill="1" applyBorder="1" applyAlignment="1">
      <alignment horizontal="left" vertical="center"/>
    </xf>
    <xf numFmtId="179" fontId="3" fillId="4" borderId="16" xfId="3" applyNumberFormat="1" applyFont="1" applyFill="1" applyBorder="1" applyAlignment="1">
      <alignment horizontal="right" vertical="center"/>
    </xf>
    <xf numFmtId="49" fontId="3" fillId="3" borderId="14" xfId="0" applyNumberFormat="1" applyFont="1" applyFill="1" applyBorder="1" applyAlignment="1">
      <alignment horizontal="center" vertical="center" textRotation="255" wrapText="1"/>
    </xf>
    <xf numFmtId="49" fontId="3" fillId="3" borderId="46" xfId="0" applyNumberFormat="1" applyFont="1" applyFill="1" applyBorder="1" applyAlignment="1">
      <alignment horizontal="center" vertical="center" textRotation="255" wrapText="1"/>
    </xf>
    <xf numFmtId="0" fontId="3" fillId="3" borderId="46" xfId="0" applyFont="1" applyFill="1" applyBorder="1" applyAlignment="1">
      <alignment horizontal="center" vertical="center" textRotation="255" wrapText="1"/>
    </xf>
    <xf numFmtId="0" fontId="3" fillId="3" borderId="32" xfId="0" applyFont="1" applyFill="1" applyBorder="1" applyAlignment="1">
      <alignment horizontal="center" vertical="center" textRotation="255" wrapText="1"/>
    </xf>
    <xf numFmtId="6" fontId="3" fillId="3" borderId="74" xfId="3" applyFont="1" applyFill="1" applyBorder="1" applyAlignment="1">
      <alignment horizontal="left" vertical="center"/>
    </xf>
    <xf numFmtId="6" fontId="3" fillId="3" borderId="15" xfId="3" applyFont="1" applyFill="1" applyBorder="1" applyAlignment="1">
      <alignment horizontal="left" vertical="center"/>
    </xf>
    <xf numFmtId="49" fontId="3" fillId="3" borderId="34"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69"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179" fontId="3" fillId="0" borderId="23" xfId="0" applyNumberFormat="1" applyFont="1" applyFill="1" applyBorder="1" applyAlignment="1">
      <alignment horizontal="right" vertical="center"/>
    </xf>
    <xf numFmtId="179" fontId="3" fillId="0" borderId="30" xfId="0" applyNumberFormat="1" applyFont="1" applyFill="1" applyBorder="1" applyAlignment="1">
      <alignment horizontal="right" vertical="center"/>
    </xf>
    <xf numFmtId="179" fontId="3" fillId="0" borderId="29" xfId="0" applyNumberFormat="1" applyFont="1" applyFill="1" applyBorder="1" applyAlignment="1">
      <alignment horizontal="right" vertical="center"/>
    </xf>
    <xf numFmtId="179" fontId="3" fillId="0" borderId="31" xfId="0" applyNumberFormat="1" applyFont="1" applyFill="1" applyBorder="1" applyAlignment="1">
      <alignment horizontal="right" vertical="center"/>
    </xf>
    <xf numFmtId="49" fontId="8" fillId="0" borderId="6" xfId="0" applyNumberFormat="1" applyFont="1" applyFill="1" applyBorder="1" applyAlignment="1">
      <alignment horizontal="left" vertical="center" wrapText="1"/>
    </xf>
    <xf numFmtId="0" fontId="8" fillId="0" borderId="17" xfId="0" applyFont="1" applyFill="1" applyBorder="1" applyAlignment="1">
      <alignment horizontal="left" vertical="center"/>
    </xf>
    <xf numFmtId="179" fontId="3" fillId="0" borderId="6" xfId="0" applyNumberFormat="1" applyFont="1" applyFill="1" applyBorder="1" applyAlignment="1">
      <alignment horizontal="right" vertical="center"/>
    </xf>
    <xf numFmtId="179" fontId="3" fillId="0" borderId="10" xfId="0" applyNumberFormat="1" applyFont="1" applyFill="1" applyBorder="1" applyAlignment="1">
      <alignment horizontal="right" vertical="center"/>
    </xf>
    <xf numFmtId="179" fontId="3" fillId="0" borderId="17" xfId="0" applyNumberFormat="1" applyFont="1" applyFill="1" applyBorder="1" applyAlignment="1">
      <alignment horizontal="right" vertical="center"/>
    </xf>
    <xf numFmtId="179" fontId="3" fillId="0" borderId="11" xfId="0" applyNumberFormat="1" applyFont="1" applyFill="1" applyBorder="1" applyAlignment="1">
      <alignment horizontal="right" vertical="center"/>
    </xf>
    <xf numFmtId="49" fontId="3" fillId="3" borderId="59" xfId="0"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49" fontId="3" fillId="3" borderId="70" xfId="0" applyNumberFormat="1"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49" fontId="3" fillId="0" borderId="16" xfId="0" applyNumberFormat="1" applyFont="1" applyFill="1" applyBorder="1" applyAlignment="1">
      <alignment horizontal="left" vertical="center"/>
    </xf>
    <xf numFmtId="49" fontId="3" fillId="2" borderId="15" xfId="0" applyNumberFormat="1" applyFont="1" applyFill="1" applyBorder="1" applyAlignment="1">
      <alignment horizontal="left" vertical="center"/>
    </xf>
    <xf numFmtId="0" fontId="3" fillId="2" borderId="16" xfId="0" applyFont="1" applyFill="1" applyBorder="1" applyAlignment="1">
      <alignment horizontal="left" vertical="center"/>
    </xf>
    <xf numFmtId="0" fontId="3" fillId="3" borderId="20" xfId="0" applyFont="1" applyFill="1" applyBorder="1" applyAlignment="1">
      <alignment horizontal="left" vertical="center"/>
    </xf>
    <xf numFmtId="178" fontId="3" fillId="0" borderId="15" xfId="0" applyNumberFormat="1" applyFont="1" applyFill="1" applyBorder="1" applyAlignment="1">
      <alignment horizontal="left" vertical="center"/>
    </xf>
    <xf numFmtId="178" fontId="3" fillId="0" borderId="16" xfId="0" applyNumberFormat="1" applyFont="1" applyFill="1" applyBorder="1" applyAlignment="1">
      <alignment horizontal="left" vertical="center"/>
    </xf>
    <xf numFmtId="49" fontId="3" fillId="3" borderId="74" xfId="0" applyNumberFormat="1" applyFont="1" applyFill="1" applyBorder="1" applyAlignment="1">
      <alignment horizontal="left" vertical="center" wrapText="1"/>
    </xf>
    <xf numFmtId="0" fontId="3" fillId="3" borderId="76"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8" fillId="0" borderId="15" xfId="0" applyNumberFormat="1" applyFont="1" applyFill="1" applyBorder="1" applyAlignment="1">
      <alignment horizontal="left" vertical="center"/>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49" fontId="3" fillId="0" borderId="7" xfId="0"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49" fontId="3" fillId="0" borderId="88" xfId="0" applyNumberFormat="1" applyFont="1" applyBorder="1" applyAlignment="1">
      <alignment horizontal="left" vertical="center"/>
    </xf>
    <xf numFmtId="0" fontId="3" fillId="0" borderId="89" xfId="0" applyFont="1" applyBorder="1" applyAlignment="1">
      <alignment horizontal="left" vertical="center"/>
    </xf>
    <xf numFmtId="49" fontId="3" fillId="3" borderId="4" xfId="0" applyNumberFormat="1" applyFont="1" applyFill="1" applyBorder="1" applyAlignment="1">
      <alignment horizontal="left" vertical="center"/>
    </xf>
    <xf numFmtId="49" fontId="0" fillId="0" borderId="10"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0" fontId="3" fillId="3" borderId="0" xfId="0" applyFont="1" applyFill="1" applyBorder="1" applyAlignment="1">
      <alignment horizontal="left" vertical="center" wrapText="1"/>
    </xf>
    <xf numFmtId="49" fontId="3" fillId="3" borderId="58" xfId="0" applyNumberFormat="1" applyFont="1" applyFill="1" applyBorder="1" applyAlignment="1">
      <alignment horizontal="left" vertical="center"/>
    </xf>
    <xf numFmtId="49" fontId="3" fillId="2" borderId="28"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3" borderId="59"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49" fontId="3" fillId="3" borderId="70" xfId="0" applyNumberFormat="1" applyFont="1" applyFill="1" applyBorder="1" applyAlignment="1">
      <alignment horizontal="left" vertical="center"/>
    </xf>
    <xf numFmtId="49" fontId="3" fillId="2" borderId="10" xfId="0" applyNumberFormat="1" applyFont="1" applyFill="1" applyBorder="1" applyAlignment="1">
      <alignment horizontal="left" vertical="center" wrapText="1"/>
    </xf>
    <xf numFmtId="49" fontId="3" fillId="3" borderId="23" xfId="0" applyNumberFormat="1" applyFont="1" applyFill="1" applyBorder="1" applyAlignment="1">
      <alignment horizontal="left" vertical="center" wrapText="1"/>
    </xf>
    <xf numFmtId="49" fontId="3" fillId="3" borderId="12" xfId="0" applyNumberFormat="1" applyFont="1" applyFill="1" applyBorder="1" applyAlignment="1">
      <alignment horizontal="left" vertical="center"/>
    </xf>
    <xf numFmtId="0" fontId="3" fillId="3" borderId="12" xfId="0" applyFont="1" applyFill="1" applyBorder="1" applyAlignment="1">
      <alignment horizontal="left" vertical="center"/>
    </xf>
    <xf numFmtId="0" fontId="3" fillId="0" borderId="50" xfId="0" applyFont="1" applyFill="1" applyBorder="1" applyAlignment="1">
      <alignment horizontal="left" vertical="center" wrapText="1"/>
    </xf>
    <xf numFmtId="0" fontId="3" fillId="3" borderId="23" xfId="0" applyFont="1" applyFill="1" applyBorder="1" applyAlignment="1">
      <alignment horizontal="left" vertical="center"/>
    </xf>
    <xf numFmtId="0" fontId="3" fillId="3" borderId="40" xfId="0" applyFont="1" applyFill="1" applyBorder="1" applyAlignment="1">
      <alignment horizontal="left" vertical="center"/>
    </xf>
    <xf numFmtId="0" fontId="3" fillId="3" borderId="50" xfId="0" applyFont="1" applyFill="1" applyBorder="1" applyAlignment="1">
      <alignment horizontal="left" vertical="center"/>
    </xf>
    <xf numFmtId="0" fontId="3" fillId="3" borderId="51" xfId="0" applyFont="1" applyFill="1" applyBorder="1" applyAlignment="1">
      <alignment horizontal="left" vertical="center"/>
    </xf>
    <xf numFmtId="182" fontId="4" fillId="0" borderId="6" xfId="0" applyNumberFormat="1" applyFont="1" applyFill="1" applyBorder="1" applyAlignment="1">
      <alignment horizontal="right" vertical="center"/>
    </xf>
    <xf numFmtId="182" fontId="4" fillId="0" borderId="10" xfId="0" applyNumberFormat="1" applyFont="1" applyFill="1" applyBorder="1" applyAlignment="1">
      <alignment horizontal="right" vertical="center"/>
    </xf>
    <xf numFmtId="0" fontId="3" fillId="3" borderId="72" xfId="0" applyFont="1" applyFill="1" applyBorder="1" applyAlignment="1">
      <alignment vertical="center"/>
    </xf>
    <xf numFmtId="0" fontId="3" fillId="3" borderId="33" xfId="0" applyFont="1" applyFill="1" applyBorder="1" applyAlignment="1">
      <alignment vertical="center"/>
    </xf>
    <xf numFmtId="0" fontId="4" fillId="0" borderId="28" xfId="0" applyFont="1" applyFill="1" applyBorder="1" applyAlignment="1">
      <alignment horizontal="right" vertical="center"/>
    </xf>
    <xf numFmtId="0" fontId="4" fillId="0" borderId="3" xfId="0" applyFont="1" applyFill="1" applyBorder="1" applyAlignment="1">
      <alignment horizontal="right" vertical="center"/>
    </xf>
    <xf numFmtId="0" fontId="3" fillId="3" borderId="92" xfId="0" applyFont="1" applyFill="1" applyBorder="1" applyAlignment="1">
      <alignment horizontal="left" vertical="center"/>
    </xf>
    <xf numFmtId="0" fontId="3" fillId="3" borderId="43" xfId="0" applyFont="1" applyFill="1" applyBorder="1" applyAlignment="1">
      <alignment horizontal="left" vertical="center"/>
    </xf>
    <xf numFmtId="0" fontId="3" fillId="3" borderId="93" xfId="0" applyFont="1" applyFill="1" applyBorder="1" applyAlignment="1">
      <alignment horizontal="left" vertical="center"/>
    </xf>
    <xf numFmtId="182" fontId="4" fillId="0" borderId="42" xfId="0" applyNumberFormat="1" applyFont="1" applyFill="1" applyBorder="1" applyAlignment="1">
      <alignment horizontal="right" vertical="center"/>
    </xf>
    <xf numFmtId="182" fontId="4" fillId="0" borderId="43" xfId="0" applyNumberFormat="1" applyFont="1" applyFill="1" applyBorder="1" applyAlignment="1">
      <alignment horizontal="right" vertical="center"/>
    </xf>
    <xf numFmtId="0" fontId="6" fillId="0" borderId="0" xfId="0" applyFont="1" applyAlignment="1">
      <alignment vertical="center"/>
    </xf>
    <xf numFmtId="0" fontId="6" fillId="8" borderId="0" xfId="0" applyFont="1" applyFill="1" applyAlignment="1">
      <alignment vertical="center"/>
    </xf>
    <xf numFmtId="0" fontId="3" fillId="3" borderId="47" xfId="0" applyFont="1" applyFill="1" applyBorder="1" applyAlignment="1">
      <alignment horizontal="left" vertical="center"/>
    </xf>
    <xf numFmtId="0" fontId="3" fillId="3" borderId="2" xfId="0" applyFont="1" applyFill="1" applyBorder="1" applyAlignment="1">
      <alignment horizontal="left" vertical="center"/>
    </xf>
    <xf numFmtId="0" fontId="3" fillId="3" borderId="59" xfId="0" applyFont="1" applyFill="1" applyBorder="1" applyAlignment="1">
      <alignment vertical="center"/>
    </xf>
    <xf numFmtId="0" fontId="3" fillId="3" borderId="70" xfId="0" applyFont="1" applyFill="1" applyBorder="1" applyAlignment="1">
      <alignment vertical="center"/>
    </xf>
    <xf numFmtId="0" fontId="4" fillId="8" borderId="3" xfId="0" applyFont="1" applyFill="1" applyBorder="1" applyAlignment="1">
      <alignment horizontal="right" vertical="center"/>
    </xf>
    <xf numFmtId="0" fontId="0" fillId="0" borderId="0" xfId="0" applyFont="1" applyFill="1" applyAlignment="1">
      <alignment vertical="center"/>
    </xf>
    <xf numFmtId="0" fontId="0" fillId="0" borderId="0" xfId="0" applyFont="1" applyBorder="1" applyAlignment="1">
      <alignment horizontal="left" vertical="center"/>
    </xf>
    <xf numFmtId="182" fontId="4" fillId="0" borderId="28" xfId="0" applyNumberFormat="1" applyFont="1" applyFill="1" applyBorder="1" applyAlignment="1">
      <alignment horizontal="right" vertical="center"/>
    </xf>
    <xf numFmtId="182" fontId="4" fillId="0" borderId="3" xfId="0" applyNumberFormat="1" applyFont="1" applyFill="1" applyBorder="1" applyAlignment="1">
      <alignment horizontal="right" vertical="center"/>
    </xf>
    <xf numFmtId="49" fontId="3" fillId="3" borderId="76" xfId="0" applyNumberFormat="1" applyFont="1" applyFill="1" applyBorder="1" applyAlignment="1">
      <alignment horizontal="left" vertical="center"/>
    </xf>
    <xf numFmtId="49" fontId="3" fillId="3" borderId="7" xfId="0" applyNumberFormat="1" applyFont="1" applyFill="1" applyBorder="1" applyAlignment="1">
      <alignment horizontal="left" vertical="center"/>
    </xf>
    <xf numFmtId="49" fontId="3" fillId="5" borderId="39" xfId="0" applyNumberFormat="1" applyFont="1" applyFill="1" applyBorder="1" applyAlignment="1">
      <alignment horizontal="left" vertical="center"/>
    </xf>
    <xf numFmtId="0" fontId="3" fillId="5" borderId="25" xfId="0" applyFont="1" applyFill="1" applyBorder="1" applyAlignment="1">
      <alignment horizontal="left" vertical="center"/>
    </xf>
    <xf numFmtId="0" fontId="3" fillId="5" borderId="26" xfId="0" applyFont="1" applyFill="1" applyBorder="1" applyAlignment="1">
      <alignment horizontal="left" vertical="center"/>
    </xf>
    <xf numFmtId="49" fontId="4" fillId="5" borderId="6" xfId="0" applyNumberFormat="1" applyFont="1" applyFill="1" applyBorder="1" applyAlignment="1">
      <alignment horizontal="left" vertical="center"/>
    </xf>
    <xf numFmtId="0" fontId="4" fillId="5" borderId="10" xfId="0" applyFont="1" applyFill="1" applyBorder="1" applyAlignment="1">
      <alignment horizontal="left" vertical="center"/>
    </xf>
    <xf numFmtId="0" fontId="4" fillId="5" borderId="11" xfId="0" applyFont="1" applyFill="1" applyBorder="1" applyAlignment="1">
      <alignment horizontal="left" vertical="center"/>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49" fontId="3" fillId="2" borderId="39" xfId="0" applyNumberFormat="1" applyFont="1" applyFill="1" applyBorder="1" applyAlignment="1">
      <alignment horizontal="left" vertical="center" shrinkToFit="1"/>
    </xf>
    <xf numFmtId="49" fontId="3" fillId="2" borderId="25" xfId="0" applyNumberFormat="1" applyFont="1" applyFill="1" applyBorder="1" applyAlignment="1">
      <alignment horizontal="left" vertical="center" shrinkToFit="1"/>
    </xf>
    <xf numFmtId="49" fontId="3" fillId="2" borderId="26"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xf>
    <xf numFmtId="0" fontId="3" fillId="5" borderId="25" xfId="0" applyFont="1" applyFill="1" applyBorder="1" applyAlignment="1">
      <alignment horizontal="left" vertical="center" wrapText="1"/>
    </xf>
    <xf numFmtId="0" fontId="3" fillId="5" borderId="26" xfId="0" applyFont="1" applyFill="1" applyBorder="1" applyAlignment="1">
      <alignment horizontal="left" vertical="center" wrapText="1"/>
    </xf>
    <xf numFmtId="49" fontId="3" fillId="5" borderId="10" xfId="0" applyNumberFormat="1" applyFont="1" applyFill="1" applyBorder="1" applyAlignment="1">
      <alignment horizontal="left" vertical="center"/>
    </xf>
    <xf numFmtId="49" fontId="3" fillId="5" borderId="11" xfId="0" applyNumberFormat="1" applyFont="1" applyFill="1" applyBorder="1" applyAlignment="1">
      <alignment horizontal="left" vertical="center"/>
    </xf>
    <xf numFmtId="49" fontId="3" fillId="2" borderId="11" xfId="0" applyNumberFormat="1" applyFont="1" applyFill="1" applyBorder="1" applyAlignment="1">
      <alignment horizontal="left" vertical="center"/>
    </xf>
    <xf numFmtId="49" fontId="3" fillId="3" borderId="36" xfId="0" applyNumberFormat="1" applyFont="1" applyFill="1" applyBorder="1" applyAlignment="1">
      <alignment horizontal="left" vertical="center"/>
    </xf>
    <xf numFmtId="49" fontId="3" fillId="3" borderId="73" xfId="0" applyNumberFormat="1" applyFont="1" applyFill="1" applyBorder="1" applyAlignment="1">
      <alignment horizontal="left" vertical="center"/>
    </xf>
    <xf numFmtId="49" fontId="3" fillId="0" borderId="28"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3" fillId="3" borderId="46" xfId="0" applyNumberFormat="1" applyFont="1" applyFill="1" applyBorder="1" applyAlignment="1">
      <alignment horizontal="left" vertical="center"/>
    </xf>
    <xf numFmtId="0" fontId="4" fillId="0" borderId="10" xfId="0" applyFont="1" applyFill="1" applyBorder="1" applyAlignment="1">
      <alignment vertical="center" wrapText="1"/>
    </xf>
    <xf numFmtId="0" fontId="3" fillId="5" borderId="37"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6" fillId="0" borderId="2" xfId="0" applyFont="1" applyFill="1" applyBorder="1" applyAlignment="1">
      <alignment vertical="center"/>
    </xf>
    <xf numFmtId="0" fontId="15" fillId="0" borderId="2" xfId="0" applyFont="1" applyFill="1" applyBorder="1" applyAlignment="1">
      <alignment vertical="center"/>
    </xf>
    <xf numFmtId="49" fontId="3" fillId="5" borderId="28" xfId="0" applyNumberFormat="1"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3" fillId="5" borderId="6" xfId="0" applyFont="1" applyFill="1" applyBorder="1" applyAlignment="1">
      <alignment horizontal="left" vertical="center" wrapText="1"/>
    </xf>
    <xf numFmtId="49" fontId="3" fillId="3" borderId="40" xfId="0" applyNumberFormat="1" applyFont="1" applyFill="1" applyBorder="1" applyAlignment="1">
      <alignment horizontal="left" vertical="center"/>
    </xf>
    <xf numFmtId="49" fontId="3" fillId="3" borderId="24" xfId="0" applyNumberFormat="1" applyFont="1" applyFill="1" applyBorder="1" applyAlignment="1">
      <alignment horizontal="left" vertical="center"/>
    </xf>
    <xf numFmtId="49" fontId="3" fillId="5" borderId="2" xfId="0" applyNumberFormat="1" applyFont="1" applyFill="1" applyBorder="1" applyAlignment="1">
      <alignment horizontal="left" vertical="center"/>
    </xf>
    <xf numFmtId="49" fontId="3" fillId="5" borderId="35" xfId="0" applyNumberFormat="1" applyFont="1" applyFill="1" applyBorder="1" applyAlignment="1">
      <alignment horizontal="left" vertical="center"/>
    </xf>
    <xf numFmtId="49" fontId="3" fillId="3" borderId="17" xfId="0" applyNumberFormat="1" applyFont="1" applyFill="1" applyBorder="1" applyAlignment="1">
      <alignment horizontal="left" vertical="center" wrapText="1"/>
    </xf>
    <xf numFmtId="0" fontId="0" fillId="0" borderId="0" xfId="0" applyFont="1" applyFill="1" applyBorder="1" applyAlignment="1">
      <alignment horizontal="left" vertical="center"/>
    </xf>
    <xf numFmtId="0" fontId="3" fillId="3" borderId="58"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49" fontId="4" fillId="0" borderId="6" xfId="0" applyNumberFormat="1" applyFont="1" applyFill="1" applyBorder="1" applyAlignment="1">
      <alignment vertical="center" wrapText="1"/>
    </xf>
    <xf numFmtId="49" fontId="4" fillId="0" borderId="10" xfId="0" applyNumberFormat="1" applyFont="1" applyFill="1" applyBorder="1" applyAlignment="1">
      <alignment vertical="center"/>
    </xf>
    <xf numFmtId="49" fontId="3" fillId="0" borderId="39" xfId="0" applyNumberFormat="1" applyFont="1" applyFill="1" applyBorder="1" applyAlignment="1">
      <alignment horizontal="left" vertical="center"/>
    </xf>
    <xf numFmtId="0" fontId="3" fillId="4" borderId="37" xfId="0" applyFont="1" applyFill="1" applyBorder="1" applyAlignment="1">
      <alignment horizontal="left" vertical="center"/>
    </xf>
    <xf numFmtId="0" fontId="3" fillId="4" borderId="73" xfId="0" applyFont="1" applyFill="1" applyBorder="1" applyAlignment="1">
      <alignment horizontal="left" vertical="center"/>
    </xf>
    <xf numFmtId="0" fontId="3" fillId="4" borderId="6" xfId="0" applyFont="1" applyFill="1" applyBorder="1" applyAlignment="1">
      <alignment horizontal="left" vertical="center"/>
    </xf>
    <xf numFmtId="0" fontId="3" fillId="4" borderId="17" xfId="0" applyFont="1" applyFill="1" applyBorder="1" applyAlignment="1">
      <alignment horizontal="left" vertical="center"/>
    </xf>
    <xf numFmtId="49" fontId="4" fillId="4" borderId="6" xfId="0" applyNumberFormat="1" applyFont="1" applyFill="1" applyBorder="1" applyAlignment="1">
      <alignment horizontal="left" vertical="center"/>
    </xf>
    <xf numFmtId="0" fontId="4" fillId="4" borderId="10" xfId="0" applyFont="1" applyFill="1" applyBorder="1" applyAlignment="1">
      <alignment horizontal="left" vertical="center"/>
    </xf>
    <xf numFmtId="0" fontId="4" fillId="4" borderId="11" xfId="0" applyFont="1" applyFill="1" applyBorder="1" applyAlignment="1">
      <alignment horizontal="left" vertical="center"/>
    </xf>
    <xf numFmtId="49" fontId="3" fillId="4" borderId="39" xfId="0" applyNumberFormat="1" applyFont="1" applyFill="1" applyBorder="1" applyAlignment="1">
      <alignment horizontal="left" vertical="center"/>
    </xf>
    <xf numFmtId="0" fontId="3" fillId="4" borderId="68" xfId="0" applyFont="1" applyFill="1" applyBorder="1" applyAlignment="1">
      <alignment horizontal="left" vertical="center"/>
    </xf>
    <xf numFmtId="0" fontId="3" fillId="4" borderId="29" xfId="0" applyFont="1" applyFill="1" applyBorder="1" applyAlignment="1">
      <alignment horizontal="left" vertical="center"/>
    </xf>
    <xf numFmtId="0" fontId="3" fillId="4" borderId="72" xfId="0" applyFont="1" applyFill="1" applyBorder="1" applyAlignment="1">
      <alignment horizontal="left" vertical="center"/>
    </xf>
    <xf numFmtId="0" fontId="3" fillId="4" borderId="33" xfId="0" applyFont="1" applyFill="1" applyBorder="1" applyAlignment="1">
      <alignment horizontal="left" vertical="center"/>
    </xf>
    <xf numFmtId="0" fontId="6" fillId="0" borderId="0" xfId="0" applyFont="1" applyFill="1" applyAlignment="1">
      <alignment vertical="center"/>
    </xf>
    <xf numFmtId="0" fontId="17" fillId="0" borderId="2" xfId="0" applyFont="1" applyFill="1" applyBorder="1" applyAlignment="1">
      <alignment vertical="center"/>
    </xf>
    <xf numFmtId="0" fontId="10" fillId="0" borderId="2" xfId="0" applyFont="1" applyFill="1" applyBorder="1" applyAlignment="1">
      <alignment vertical="center"/>
    </xf>
    <xf numFmtId="49" fontId="4" fillId="0" borderId="6" xfId="0" applyNumberFormat="1" applyFont="1" applyFill="1" applyBorder="1" applyAlignment="1">
      <alignment vertical="center"/>
    </xf>
    <xf numFmtId="49" fontId="4" fillId="4" borderId="6" xfId="0" applyNumberFormat="1" applyFont="1" applyFill="1" applyBorder="1" applyAlignment="1">
      <alignment vertical="center"/>
    </xf>
    <xf numFmtId="49" fontId="4" fillId="4" borderId="10" xfId="0" applyNumberFormat="1"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49" fontId="4" fillId="0" borderId="10" xfId="0" applyNumberFormat="1" applyFont="1" applyFill="1" applyBorder="1" applyAlignment="1">
      <alignment vertical="center" wrapText="1"/>
    </xf>
    <xf numFmtId="0" fontId="8" fillId="4" borderId="58" xfId="0" applyFont="1" applyFill="1" applyBorder="1" applyAlignment="1">
      <alignment horizontal="left" vertical="center"/>
    </xf>
    <xf numFmtId="0" fontId="8" fillId="4" borderId="37" xfId="0" applyFont="1" applyFill="1" applyBorder="1" applyAlignment="1">
      <alignment horizontal="left" vertical="center"/>
    </xf>
    <xf numFmtId="0" fontId="8" fillId="4" borderId="73" xfId="0" applyFont="1" applyFill="1" applyBorder="1" applyAlignment="1">
      <alignment horizontal="left" vertical="center"/>
    </xf>
    <xf numFmtId="0" fontId="3" fillId="4" borderId="67" xfId="0" applyFont="1" applyFill="1" applyBorder="1" applyAlignment="1">
      <alignment horizontal="left" vertical="center"/>
    </xf>
    <xf numFmtId="0" fontId="3" fillId="4" borderId="1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9" xfId="0" applyFont="1" applyFill="1" applyBorder="1" applyAlignment="1">
      <alignment horizontal="left" vertical="center"/>
    </xf>
    <xf numFmtId="0" fontId="3" fillId="2" borderId="12" xfId="0" applyFont="1" applyFill="1" applyBorder="1" applyAlignment="1">
      <alignment horizontal="left" vertical="center"/>
    </xf>
    <xf numFmtId="0" fontId="3" fillId="2" borderId="70" xfId="0" applyFont="1" applyFill="1" applyBorder="1" applyAlignment="1">
      <alignment horizontal="left" vertical="center"/>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0" fontId="3" fillId="2" borderId="36" xfId="0" applyFont="1" applyFill="1" applyBorder="1" applyAlignment="1">
      <alignment horizontal="left" vertical="center"/>
    </xf>
    <xf numFmtId="0" fontId="3" fillId="2" borderId="73" xfId="0" applyFont="1" applyFill="1" applyBorder="1" applyAlignment="1">
      <alignment horizontal="left" vertical="center"/>
    </xf>
    <xf numFmtId="0" fontId="3" fillId="2" borderId="40" xfId="0" applyFont="1" applyFill="1" applyBorder="1" applyAlignment="1">
      <alignment horizontal="left" vertical="center"/>
    </xf>
    <xf numFmtId="0" fontId="3" fillId="2" borderId="69" xfId="0" applyFont="1" applyFill="1" applyBorder="1" applyAlignment="1">
      <alignment horizontal="left" vertical="center"/>
    </xf>
    <xf numFmtId="0" fontId="3" fillId="3" borderId="30" xfId="0" applyFont="1" applyFill="1" applyBorder="1" applyAlignment="1">
      <alignment horizontal="left" vertical="center" wrapText="1"/>
    </xf>
    <xf numFmtId="0" fontId="3" fillId="3" borderId="73" xfId="0" applyFont="1" applyFill="1" applyBorder="1" applyAlignment="1">
      <alignment horizontal="left" vertical="center" wrapText="1"/>
    </xf>
    <xf numFmtId="49" fontId="4" fillId="5" borderId="10" xfId="0" applyNumberFormat="1" applyFont="1" applyFill="1" applyBorder="1" applyAlignment="1">
      <alignment horizontal="left" vertical="center"/>
    </xf>
    <xf numFmtId="49" fontId="4" fillId="5" borderId="11" xfId="0" applyNumberFormat="1" applyFont="1" applyFill="1" applyBorder="1" applyAlignment="1">
      <alignment horizontal="left" vertical="center"/>
    </xf>
    <xf numFmtId="49" fontId="3" fillId="0" borderId="30" xfId="0" applyNumberFormat="1" applyFont="1" applyFill="1" applyBorder="1" applyAlignment="1">
      <alignment vertical="center"/>
    </xf>
    <xf numFmtId="49" fontId="3" fillId="0" borderId="31" xfId="0" applyNumberFormat="1" applyFont="1" applyFill="1" applyBorder="1" applyAlignment="1">
      <alignment vertical="center"/>
    </xf>
    <xf numFmtId="0" fontId="0" fillId="0" borderId="1" xfId="0" applyFont="1" applyFill="1" applyBorder="1" applyAlignment="1">
      <alignment horizontal="left" vertical="center"/>
    </xf>
    <xf numFmtId="49" fontId="3" fillId="0" borderId="1" xfId="0" applyNumberFormat="1" applyFont="1" applyFill="1" applyBorder="1" applyAlignment="1">
      <alignment vertical="center"/>
    </xf>
    <xf numFmtId="49" fontId="3" fillId="0" borderId="5" xfId="0" applyNumberFormat="1" applyFont="1" applyFill="1" applyBorder="1" applyAlignment="1">
      <alignment vertical="center"/>
    </xf>
    <xf numFmtId="0" fontId="3" fillId="3" borderId="23" xfId="0" applyFont="1" applyFill="1" applyBorder="1" applyAlignment="1">
      <alignment horizontal="left" vertical="center" wrapText="1"/>
    </xf>
    <xf numFmtId="0" fontId="0" fillId="0" borderId="10" xfId="0" applyFont="1" applyFill="1" applyBorder="1" applyAlignment="1">
      <alignment horizontal="left" vertical="center"/>
    </xf>
    <xf numFmtId="0" fontId="5" fillId="0" borderId="1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Alignment="1">
      <alignment vertical="center"/>
    </xf>
    <xf numFmtId="0" fontId="3" fillId="2" borderId="14" xfId="0" applyFont="1" applyFill="1" applyBorder="1" applyAlignment="1">
      <alignment horizontal="left" vertical="center" wrapText="1"/>
    </xf>
    <xf numFmtId="0" fontId="3" fillId="2" borderId="32" xfId="0" applyFont="1" applyFill="1" applyBorder="1" applyAlignment="1">
      <alignment horizontal="left" vertical="center" wrapText="1"/>
    </xf>
    <xf numFmtId="49" fontId="3" fillId="3" borderId="46" xfId="0" applyNumberFormat="1" applyFont="1" applyFill="1" applyBorder="1" applyAlignment="1">
      <alignment horizontal="center" vertical="center"/>
    </xf>
    <xf numFmtId="49" fontId="3" fillId="3" borderId="32" xfId="0" applyNumberFormat="1" applyFont="1" applyFill="1" applyBorder="1" applyAlignment="1">
      <alignment horizontal="center" vertical="center"/>
    </xf>
    <xf numFmtId="0" fontId="3" fillId="3" borderId="39" xfId="0" applyFont="1" applyFill="1" applyBorder="1" applyAlignment="1">
      <alignment horizontal="left" vertical="center" wrapText="1"/>
    </xf>
    <xf numFmtId="0" fontId="3" fillId="0" borderId="39" xfId="0" applyFont="1" applyFill="1" applyBorder="1" applyAlignment="1">
      <alignment horizontal="left" vertical="top"/>
    </xf>
    <xf numFmtId="0" fontId="8" fillId="0" borderId="40" xfId="0" applyFont="1" applyFill="1" applyBorder="1" applyAlignment="1">
      <alignment horizontal="left" vertical="center"/>
    </xf>
    <xf numFmtId="0" fontId="8" fillId="0" borderId="1" xfId="0" applyFont="1" applyFill="1" applyBorder="1" applyAlignment="1">
      <alignment horizontal="left" vertical="center"/>
    </xf>
    <xf numFmtId="0" fontId="8" fillId="0" borderId="5" xfId="0" applyFont="1" applyFill="1" applyBorder="1" applyAlignment="1">
      <alignment horizontal="left" vertical="center"/>
    </xf>
    <xf numFmtId="0" fontId="3" fillId="0" borderId="23" xfId="0" applyNumberFormat="1" applyFont="1" applyFill="1" applyBorder="1" applyAlignment="1">
      <alignment horizontal="left" vertical="top" wrapText="1"/>
    </xf>
    <xf numFmtId="0" fontId="3" fillId="0" borderId="30" xfId="0" applyNumberFormat="1" applyFont="1" applyFill="1" applyBorder="1" applyAlignment="1">
      <alignment horizontal="left" vertical="top" wrapText="1"/>
    </xf>
    <xf numFmtId="0" fontId="3" fillId="0" borderId="31" xfId="0" applyNumberFormat="1" applyFont="1" applyFill="1" applyBorder="1" applyAlignment="1">
      <alignment horizontal="left" vertical="top" wrapText="1"/>
    </xf>
    <xf numFmtId="0" fontId="3" fillId="0" borderId="40"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2" borderId="78" xfId="0" applyFont="1" applyFill="1" applyBorder="1" applyAlignment="1">
      <alignment horizontal="left" vertical="center"/>
    </xf>
    <xf numFmtId="0" fontId="3" fillId="2" borderId="46" xfId="0" applyFont="1" applyFill="1" applyBorder="1" applyAlignment="1">
      <alignment horizontal="left" vertical="center"/>
    </xf>
    <xf numFmtId="0" fontId="3" fillId="2" borderId="11" xfId="0" applyFont="1" applyFill="1" applyBorder="1" applyAlignment="1">
      <alignment horizontal="left" vertical="center"/>
    </xf>
    <xf numFmtId="49" fontId="3" fillId="3" borderId="37" xfId="0" applyNumberFormat="1" applyFont="1" applyFill="1" applyBorder="1" applyAlignment="1">
      <alignment horizontal="left" vertical="center"/>
    </xf>
    <xf numFmtId="49" fontId="3" fillId="3" borderId="38" xfId="0" applyNumberFormat="1" applyFont="1" applyFill="1" applyBorder="1" applyAlignment="1">
      <alignment horizontal="left" vertical="center"/>
    </xf>
    <xf numFmtId="0" fontId="3" fillId="8" borderId="0" xfId="0" applyFont="1" applyFill="1" applyAlignment="1">
      <alignment vertical="center"/>
    </xf>
    <xf numFmtId="0" fontId="3" fillId="0" borderId="0" xfId="0" applyFont="1" applyFill="1" applyAlignment="1">
      <alignment vertical="center"/>
    </xf>
    <xf numFmtId="0" fontId="3" fillId="3" borderId="12"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0" borderId="23" xfId="0" applyFont="1" applyFill="1" applyBorder="1" applyAlignment="1">
      <alignment horizontal="left" vertical="top"/>
    </xf>
    <xf numFmtId="0" fontId="3" fillId="0" borderId="30" xfId="0" applyFont="1" applyFill="1" applyBorder="1" applyAlignment="1">
      <alignment horizontal="left" vertical="top"/>
    </xf>
    <xf numFmtId="0" fontId="3" fillId="0" borderId="31" xfId="0" applyFont="1" applyFill="1" applyBorder="1" applyAlignment="1">
      <alignment horizontal="left" vertical="top"/>
    </xf>
    <xf numFmtId="0" fontId="22" fillId="0" borderId="0" xfId="0" applyFont="1" applyFill="1" applyAlignment="1">
      <alignment horizontal="left" vertical="center" wrapText="1"/>
    </xf>
    <xf numFmtId="0" fontId="22" fillId="0" borderId="0" xfId="0" applyFont="1" applyFill="1" applyAlignment="1">
      <alignment horizontal="left" vertical="center"/>
    </xf>
    <xf numFmtId="0" fontId="3" fillId="0" borderId="0" xfId="0" applyFont="1" applyAlignment="1">
      <alignment vertical="center" wrapText="1"/>
    </xf>
    <xf numFmtId="0" fontId="5" fillId="0" borderId="1" xfId="0" applyFont="1" applyFill="1" applyBorder="1" applyAlignment="1">
      <alignment horizontal="left" vertical="center"/>
    </xf>
    <xf numFmtId="0" fontId="3" fillId="3" borderId="8" xfId="0" applyFont="1" applyFill="1" applyBorder="1">
      <alignment vertical="center"/>
    </xf>
    <xf numFmtId="0" fontId="3" fillId="3" borderId="76" xfId="0" applyFont="1" applyFill="1" applyBorder="1">
      <alignment vertical="center"/>
    </xf>
    <xf numFmtId="0" fontId="3" fillId="3" borderId="38" xfId="0" applyFont="1" applyFill="1" applyBorder="1" applyAlignment="1">
      <alignment horizontal="left" vertical="center"/>
    </xf>
    <xf numFmtId="0" fontId="3" fillId="3" borderId="92" xfId="0" applyFont="1" applyFill="1" applyBorder="1" applyAlignment="1">
      <alignment horizontal="center" vertical="center"/>
    </xf>
    <xf numFmtId="0" fontId="3" fillId="3" borderId="43" xfId="0" applyFont="1" applyFill="1" applyBorder="1" applyAlignment="1">
      <alignment horizontal="center" vertical="center"/>
    </xf>
    <xf numFmtId="0" fontId="25" fillId="0" borderId="2" xfId="0" applyFont="1" applyBorder="1" applyAlignment="1">
      <alignment vertical="center"/>
    </xf>
    <xf numFmtId="0" fontId="26" fillId="0" borderId="2" xfId="0" applyFont="1" applyBorder="1" applyAlignment="1">
      <alignment vertical="center"/>
    </xf>
    <xf numFmtId="0" fontId="3" fillId="3" borderId="8" xfId="0" applyFont="1" applyFill="1" applyBorder="1" applyAlignment="1">
      <alignment vertical="center"/>
    </xf>
    <xf numFmtId="0" fontId="3" fillId="3" borderId="76" xfId="0" applyFont="1" applyFill="1" applyBorder="1" applyAlignment="1">
      <alignment vertical="center"/>
    </xf>
    <xf numFmtId="0" fontId="27" fillId="0" borderId="2" xfId="0" applyFont="1" applyBorder="1" applyAlignment="1">
      <alignment horizontal="left" vertical="center"/>
    </xf>
    <xf numFmtId="0" fontId="25" fillId="0" borderId="58" xfId="0" applyFont="1" applyBorder="1" applyAlignment="1">
      <alignment horizontal="left" vertical="center"/>
    </xf>
    <xf numFmtId="0" fontId="0" fillId="0" borderId="37" xfId="0" applyFont="1" applyBorder="1" applyAlignment="1">
      <alignment vertical="center"/>
    </xf>
    <xf numFmtId="0" fontId="0" fillId="0" borderId="47" xfId="0" applyFont="1" applyBorder="1" applyAlignment="1">
      <alignment vertical="center"/>
    </xf>
    <xf numFmtId="0" fontId="0" fillId="0" borderId="2" xfId="0" applyFont="1" applyBorder="1" applyAlignment="1">
      <alignment vertical="center"/>
    </xf>
    <xf numFmtId="0" fontId="3" fillId="3" borderId="36"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35" xfId="0" applyFont="1" applyFill="1" applyBorder="1" applyAlignment="1">
      <alignment horizontal="center" vertical="center"/>
    </xf>
    <xf numFmtId="0" fontId="3" fillId="3" borderId="8" xfId="0" applyFont="1" applyFill="1" applyBorder="1" applyAlignment="1">
      <alignment vertical="center" textRotation="255"/>
    </xf>
    <xf numFmtId="0" fontId="3" fillId="3" borderId="76" xfId="0" applyFont="1" applyFill="1" applyBorder="1" applyAlignment="1">
      <alignment vertical="center" textRotation="255"/>
    </xf>
    <xf numFmtId="0" fontId="3" fillId="2" borderId="94" xfId="0" applyFont="1" applyFill="1" applyBorder="1" applyAlignment="1">
      <alignment horizontal="center" vertical="center"/>
    </xf>
    <xf numFmtId="0" fontId="3" fillId="2" borderId="95" xfId="0" applyFont="1" applyFill="1" applyBorder="1" applyAlignment="1">
      <alignment horizontal="center" vertical="center"/>
    </xf>
    <xf numFmtId="0" fontId="3" fillId="0" borderId="53" xfId="0" applyFont="1" applyFill="1" applyBorder="1" applyAlignment="1">
      <alignment horizontal="left" vertical="center"/>
    </xf>
    <xf numFmtId="0" fontId="0" fillId="0" borderId="96" xfId="0" applyFont="1" applyFill="1" applyBorder="1" applyAlignment="1">
      <alignment horizontal="left" vertical="center"/>
    </xf>
    <xf numFmtId="0" fontId="3" fillId="2" borderId="55" xfId="0" applyFont="1" applyFill="1" applyBorder="1" applyAlignment="1">
      <alignment horizontal="center" vertical="center"/>
    </xf>
    <xf numFmtId="0" fontId="3" fillId="2" borderId="97" xfId="0" applyFont="1" applyFill="1" applyBorder="1" applyAlignment="1">
      <alignment horizontal="center" vertical="center"/>
    </xf>
    <xf numFmtId="0" fontId="3" fillId="0" borderId="55" xfId="0" applyFont="1" applyFill="1" applyBorder="1" applyAlignment="1">
      <alignment horizontal="left" vertical="center"/>
    </xf>
    <xf numFmtId="0" fontId="0" fillId="0" borderId="98" xfId="0" applyFont="1" applyFill="1" applyBorder="1" applyAlignment="1">
      <alignment horizontal="left" vertical="center"/>
    </xf>
    <xf numFmtId="0" fontId="3" fillId="0" borderId="55" xfId="0" applyFont="1" applyFill="1" applyBorder="1" applyAlignment="1">
      <alignment horizontal="left" vertical="center" wrapText="1"/>
    </xf>
    <xf numFmtId="0" fontId="3" fillId="2" borderId="57" xfId="0" applyFont="1" applyFill="1" applyBorder="1" applyAlignment="1">
      <alignment horizontal="center" vertical="center"/>
    </xf>
    <xf numFmtId="0" fontId="3" fillId="2" borderId="99" xfId="0" applyFont="1" applyFill="1" applyBorder="1" applyAlignment="1">
      <alignment horizontal="center" vertical="center"/>
    </xf>
    <xf numFmtId="0" fontId="3" fillId="0" borderId="57" xfId="0" applyFont="1" applyFill="1" applyBorder="1" applyAlignment="1">
      <alignment horizontal="left" vertical="center" wrapText="1"/>
    </xf>
    <xf numFmtId="0" fontId="0" fillId="0" borderId="100" xfId="0" applyFont="1" applyFill="1" applyBorder="1" applyAlignment="1">
      <alignment horizontal="left" vertical="center"/>
    </xf>
    <xf numFmtId="0" fontId="3" fillId="0" borderId="53" xfId="0" applyFont="1" applyFill="1" applyBorder="1" applyAlignment="1">
      <alignment horizontal="left" vertical="center" wrapText="1"/>
    </xf>
    <xf numFmtId="0" fontId="3" fillId="0" borderId="57" xfId="0" applyFont="1" applyFill="1" applyBorder="1" applyAlignment="1">
      <alignment horizontal="left" vertical="center"/>
    </xf>
    <xf numFmtId="0" fontId="3" fillId="0" borderId="100" xfId="0" applyFont="1" applyFill="1" applyBorder="1" applyAlignment="1">
      <alignment horizontal="left" vertical="center"/>
    </xf>
    <xf numFmtId="0" fontId="9" fillId="0" borderId="37" xfId="0" applyFont="1" applyBorder="1" applyAlignment="1">
      <alignment horizontal="left" vertical="center" wrapText="1"/>
    </xf>
    <xf numFmtId="0" fontId="9" fillId="0" borderId="37" xfId="0" applyFont="1" applyBorder="1" applyAlignment="1">
      <alignment horizontal="left" vertical="center"/>
    </xf>
    <xf numFmtId="0" fontId="9" fillId="0" borderId="0" xfId="0" applyFont="1" applyAlignment="1">
      <alignment vertical="top"/>
    </xf>
    <xf numFmtId="49" fontId="8" fillId="0" borderId="67" xfId="0" applyNumberFormat="1" applyFont="1" applyFill="1" applyBorder="1" applyAlignment="1">
      <alignment vertical="center" wrapText="1"/>
    </xf>
    <xf numFmtId="0" fontId="10" fillId="0" borderId="10" xfId="0" applyFont="1" applyFill="1" applyBorder="1" applyAlignment="1">
      <alignment vertical="center" wrapText="1"/>
    </xf>
    <xf numFmtId="0" fontId="10" fillId="0" borderId="17" xfId="0" applyFont="1" applyFill="1" applyBorder="1" applyAlignment="1">
      <alignment vertical="center" wrapText="1"/>
    </xf>
    <xf numFmtId="3" fontId="8" fillId="0" borderId="6" xfId="0" applyNumberFormat="1" applyFont="1" applyFill="1" applyBorder="1" applyAlignment="1">
      <alignment horizontal="left" vertical="center" shrinkToFit="1"/>
    </xf>
    <xf numFmtId="0" fontId="0" fillId="0" borderId="11" xfId="0" applyNumberFormat="1" applyFont="1" applyFill="1" applyBorder="1" applyAlignment="1">
      <alignment horizontal="left" vertical="center" shrinkToFit="1"/>
    </xf>
    <xf numFmtId="49" fontId="8" fillId="0" borderId="72" xfId="0" applyNumberFormat="1" applyFont="1" applyFill="1" applyBorder="1" applyAlignment="1">
      <alignment vertical="center"/>
    </xf>
    <xf numFmtId="49" fontId="8" fillId="0" borderId="25" xfId="0" applyNumberFormat="1" applyFont="1" applyFill="1" applyBorder="1" applyAlignment="1">
      <alignment vertical="center"/>
    </xf>
    <xf numFmtId="49" fontId="8" fillId="0" borderId="33" xfId="0" applyNumberFormat="1" applyFont="1" applyFill="1" applyBorder="1" applyAlignment="1">
      <alignment vertical="center"/>
    </xf>
    <xf numFmtId="0" fontId="8" fillId="0" borderId="39" xfId="0" applyNumberFormat="1" applyFont="1" applyFill="1" applyBorder="1" applyAlignment="1">
      <alignment horizontal="left" vertical="center"/>
    </xf>
    <xf numFmtId="0" fontId="8" fillId="0" borderId="26"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8" fillId="0" borderId="10" xfId="0" applyNumberFormat="1" applyFont="1" applyFill="1" applyBorder="1" applyAlignment="1">
      <alignment vertical="center"/>
    </xf>
    <xf numFmtId="49" fontId="8" fillId="0" borderId="17" xfId="0" applyNumberFormat="1" applyFont="1" applyFill="1" applyBorder="1" applyAlignment="1">
      <alignment vertical="center"/>
    </xf>
    <xf numFmtId="3" fontId="8" fillId="0" borderId="6" xfId="0" applyNumberFormat="1" applyFont="1" applyFill="1" applyBorder="1" applyAlignment="1">
      <alignment horizontal="left" vertical="center"/>
    </xf>
    <xf numFmtId="0" fontId="0" fillId="0" borderId="11" xfId="0" applyNumberFormat="1" applyFont="1" applyFill="1" applyBorder="1" applyAlignment="1">
      <alignment horizontal="left" vertical="center"/>
    </xf>
    <xf numFmtId="49" fontId="8" fillId="0" borderId="67" xfId="0" applyNumberFormat="1" applyFont="1" applyFill="1" applyBorder="1" applyAlignment="1">
      <alignment vertical="center" shrinkToFit="1"/>
    </xf>
    <xf numFmtId="0" fontId="10" fillId="0" borderId="10" xfId="0" applyFont="1" applyFill="1" applyBorder="1" applyAlignment="1">
      <alignment vertical="center" shrinkToFit="1"/>
    </xf>
    <xf numFmtId="0" fontId="10" fillId="0" borderId="17" xfId="0" applyFont="1" applyFill="1" applyBorder="1" applyAlignment="1">
      <alignment vertical="center" shrinkToFit="1"/>
    </xf>
    <xf numFmtId="0" fontId="8" fillId="0" borderId="15"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49" fontId="8" fillId="0" borderId="67" xfId="0" applyNumberFormat="1" applyFont="1" applyFill="1" applyBorder="1" applyAlignment="1">
      <alignment vertical="center"/>
    </xf>
    <xf numFmtId="49" fontId="8" fillId="0" borderId="67" xfId="0" applyNumberFormat="1" applyFont="1" applyFill="1" applyBorder="1" applyAlignment="1">
      <alignment horizontal="left" vertical="center"/>
    </xf>
    <xf numFmtId="0" fontId="10" fillId="0" borderId="10" xfId="0" applyFont="1" applyFill="1" applyBorder="1" applyAlignment="1">
      <alignment horizontal="left" vertical="center"/>
    </xf>
    <xf numFmtId="0" fontId="10" fillId="0" borderId="17" xfId="0" applyFont="1" applyFill="1" applyBorder="1" applyAlignment="1">
      <alignment horizontal="left" vertical="center"/>
    </xf>
    <xf numFmtId="3" fontId="3" fillId="0" borderId="6" xfId="0" applyNumberFormat="1" applyFont="1" applyFill="1" applyBorder="1" applyAlignment="1">
      <alignment vertical="center"/>
    </xf>
    <xf numFmtId="0" fontId="0" fillId="0" borderId="10" xfId="0" applyFont="1" applyFill="1" applyBorder="1" applyAlignment="1">
      <alignment vertical="center"/>
    </xf>
    <xf numFmtId="0" fontId="0" fillId="0" borderId="17" xfId="0" applyFont="1" applyFill="1" applyBorder="1" applyAlignment="1">
      <alignment vertical="center"/>
    </xf>
    <xf numFmtId="0" fontId="8" fillId="0" borderId="20"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NumberFormat="1" applyFont="1" applyFill="1" applyBorder="1" applyAlignment="1">
      <alignment horizontal="left" vertical="center"/>
    </xf>
    <xf numFmtId="0" fontId="8" fillId="0" borderId="20" xfId="0" applyFont="1" applyFill="1" applyBorder="1" applyAlignment="1">
      <alignment horizontal="left" vertical="center" wrapText="1" shrinkToFit="1"/>
    </xf>
    <xf numFmtId="0" fontId="8" fillId="0" borderId="15" xfId="0" applyFont="1" applyFill="1" applyBorder="1" applyAlignment="1">
      <alignment horizontal="left" vertical="center" shrinkToFit="1"/>
    </xf>
    <xf numFmtId="179" fontId="8" fillId="0" borderId="6" xfId="0" applyNumberFormat="1" applyFont="1" applyFill="1" applyBorder="1" applyAlignment="1">
      <alignment horizontal="center" vertical="center" shrinkToFit="1"/>
    </xf>
    <xf numFmtId="179" fontId="8" fillId="0" borderId="10" xfId="0" applyNumberFormat="1" applyFont="1" applyFill="1" applyBorder="1" applyAlignment="1">
      <alignment horizontal="center" vertical="center" shrinkToFit="1"/>
    </xf>
    <xf numFmtId="179" fontId="8" fillId="0" borderId="17" xfId="0" applyNumberFormat="1" applyFont="1" applyFill="1" applyBorder="1" applyAlignment="1">
      <alignment horizontal="center" vertical="center" shrinkToFit="1"/>
    </xf>
    <xf numFmtId="0" fontId="8" fillId="0" borderId="14" xfId="0" applyNumberFormat="1" applyFont="1" applyFill="1" applyBorder="1" applyAlignment="1">
      <alignment horizontal="left" vertical="center"/>
    </xf>
    <xf numFmtId="0" fontId="8" fillId="0" borderId="60" xfId="0" applyNumberFormat="1" applyFont="1" applyFill="1" applyBorder="1" applyAlignment="1">
      <alignment horizontal="left" vertical="center"/>
    </xf>
    <xf numFmtId="49" fontId="8" fillId="0" borderId="67" xfId="0" applyNumberFormat="1" applyFont="1" applyFill="1" applyBorder="1" applyAlignment="1">
      <alignment vertical="center" wrapText="1" shrinkToFit="1"/>
    </xf>
    <xf numFmtId="0" fontId="8" fillId="0" borderId="6" xfId="0" applyNumberFormat="1" applyFont="1" applyFill="1" applyBorder="1" applyAlignment="1">
      <alignment horizontal="left" vertical="center"/>
    </xf>
    <xf numFmtId="49" fontId="8" fillId="0" borderId="67"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xf>
    <xf numFmtId="49" fontId="8" fillId="0" borderId="17" xfId="0" applyNumberFormat="1" applyFont="1" applyFill="1" applyBorder="1" applyAlignment="1">
      <alignment horizontal="left" vertical="center"/>
    </xf>
    <xf numFmtId="49" fontId="8" fillId="0" borderId="20" xfId="0" applyNumberFormat="1" applyFont="1" applyFill="1" applyBorder="1" applyAlignment="1">
      <alignment horizontal="left" vertical="center" wrapText="1"/>
    </xf>
    <xf numFmtId="49" fontId="8" fillId="0" borderId="20" xfId="0" applyNumberFormat="1" applyFont="1" applyFill="1" applyBorder="1" applyAlignment="1">
      <alignment horizontal="left" vertical="center"/>
    </xf>
    <xf numFmtId="49" fontId="3" fillId="0" borderId="15" xfId="0" applyNumberFormat="1" applyFont="1" applyFill="1" applyBorder="1" applyAlignment="1">
      <alignment horizontal="center" vertical="center"/>
    </xf>
    <xf numFmtId="3" fontId="19" fillId="0" borderId="6" xfId="0" applyNumberFormat="1" applyFont="1" applyFill="1" applyBorder="1" applyAlignment="1">
      <alignment horizontal="left" vertical="center"/>
    </xf>
    <xf numFmtId="0" fontId="20" fillId="0" borderId="11" xfId="0" applyNumberFormat="1" applyFont="1" applyFill="1" applyBorder="1" applyAlignment="1">
      <alignment horizontal="left" vertical="center"/>
    </xf>
    <xf numFmtId="0" fontId="8" fillId="0" borderId="67" xfId="0" applyFont="1" applyFill="1" applyBorder="1" applyAlignment="1">
      <alignment horizontal="left" vertical="center"/>
    </xf>
    <xf numFmtId="0" fontId="8" fillId="0" borderId="10" xfId="0" applyFont="1" applyFill="1" applyBorder="1" applyAlignment="1">
      <alignment horizontal="left" vertical="center"/>
    </xf>
    <xf numFmtId="0" fontId="8" fillId="0" borderId="67" xfId="0" applyFont="1" applyFill="1" applyBorder="1" applyAlignment="1">
      <alignment horizontal="left" vertical="center" wrapText="1"/>
    </xf>
    <xf numFmtId="0" fontId="3" fillId="0" borderId="28" xfId="0" applyFont="1" applyFill="1" applyBorder="1" applyAlignment="1">
      <alignment horizontal="left" vertical="center"/>
    </xf>
    <xf numFmtId="49" fontId="3" fillId="0" borderId="18"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190" fontId="3" fillId="0" borderId="27" xfId="0" applyNumberFormat="1" applyFont="1" applyFill="1" applyBorder="1" applyAlignment="1">
      <alignment horizontal="center" vertical="center"/>
    </xf>
    <xf numFmtId="190" fontId="8" fillId="0" borderId="27"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179" fontId="8" fillId="0" borderId="6" xfId="0" applyNumberFormat="1" applyFont="1" applyFill="1" applyBorder="1" applyAlignment="1">
      <alignment horizontal="center" vertical="center"/>
    </xf>
    <xf numFmtId="179" fontId="8" fillId="0" borderId="11" xfId="0" applyNumberFormat="1" applyFont="1" applyFill="1" applyBorder="1" applyAlignment="1">
      <alignment horizontal="center" vertical="center"/>
    </xf>
    <xf numFmtId="179" fontId="8" fillId="0" borderId="23" xfId="0" applyNumberFormat="1" applyFont="1" applyFill="1" applyBorder="1" applyAlignment="1">
      <alignment horizontal="center" vertical="center"/>
    </xf>
    <xf numFmtId="179" fontId="8" fillId="0" borderId="31" xfId="0" applyNumberFormat="1" applyFont="1" applyFill="1" applyBorder="1" applyAlignment="1">
      <alignment horizontal="center" vertical="center"/>
    </xf>
    <xf numFmtId="179" fontId="8" fillId="0" borderId="40" xfId="0" applyNumberFormat="1" applyFont="1" applyFill="1" applyBorder="1" applyAlignment="1">
      <alignment horizontal="center" vertical="center"/>
    </xf>
    <xf numFmtId="179" fontId="8" fillId="0" borderId="5" xfId="0" applyNumberFormat="1" applyFont="1" applyFill="1" applyBorder="1" applyAlignment="1">
      <alignment horizontal="center" vertical="center"/>
    </xf>
    <xf numFmtId="179" fontId="8" fillId="0" borderId="23" xfId="0" applyNumberFormat="1" applyFont="1" applyFill="1" applyBorder="1" applyAlignment="1">
      <alignment horizontal="center" vertical="center" wrapText="1"/>
    </xf>
    <xf numFmtId="179" fontId="8" fillId="0" borderId="12" xfId="0" applyNumberFormat="1" applyFont="1" applyFill="1" applyBorder="1" applyAlignment="1">
      <alignment horizontal="center" vertical="center"/>
    </xf>
    <xf numFmtId="179" fontId="8" fillId="0" borderId="24" xfId="0" applyNumberFormat="1" applyFont="1" applyFill="1" applyBorder="1" applyAlignment="1">
      <alignment horizontal="center" vertical="center"/>
    </xf>
    <xf numFmtId="179" fontId="8" fillId="0" borderId="50" xfId="0" applyNumberFormat="1" applyFont="1" applyFill="1" applyBorder="1" applyAlignment="1">
      <alignment horizontal="center" vertical="center"/>
    </xf>
    <xf numFmtId="179" fontId="8" fillId="0" borderId="35" xfId="0" applyNumberFormat="1" applyFont="1" applyFill="1" applyBorder="1" applyAlignment="1">
      <alignment horizontal="center" vertical="center"/>
    </xf>
    <xf numFmtId="49" fontId="3" fillId="0" borderId="21"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6" fillId="0" borderId="0" xfId="0" applyNumberFormat="1" applyFont="1" applyFill="1" applyBorder="1" applyAlignment="1">
      <alignment horizontal="left" vertical="center" wrapText="1"/>
    </xf>
    <xf numFmtId="0" fontId="0" fillId="0" borderId="0" xfId="0" applyFill="1" applyAlignment="1">
      <alignment horizontal="left" vertical="center"/>
    </xf>
    <xf numFmtId="49" fontId="3" fillId="0" borderId="0" xfId="0" applyNumberFormat="1" applyFont="1" applyFill="1" applyBorder="1" applyAlignment="1">
      <alignment horizontal="left" vertical="center" wrapText="1"/>
    </xf>
    <xf numFmtId="0" fontId="0" fillId="0" borderId="0" xfId="0" applyFill="1" applyAlignment="1">
      <alignment vertical="center" wrapText="1"/>
    </xf>
    <xf numFmtId="0" fontId="0" fillId="0" borderId="2" xfId="0" applyFill="1" applyBorder="1" applyAlignment="1">
      <alignment vertical="center" wrapText="1"/>
    </xf>
    <xf numFmtId="179" fontId="3" fillId="0" borderId="28" xfId="0" applyNumberFormat="1" applyFont="1" applyFill="1" applyBorder="1" applyAlignment="1">
      <alignment horizontal="center" vertical="center"/>
    </xf>
    <xf numFmtId="179" fontId="3" fillId="0" borderId="4" xfId="0" applyNumberFormat="1" applyFont="1" applyFill="1" applyBorder="1" applyAlignment="1">
      <alignment horizontal="center" vertical="center"/>
    </xf>
    <xf numFmtId="0" fontId="10" fillId="0" borderId="103" xfId="0" applyFont="1" applyBorder="1" applyAlignment="1">
      <alignment horizontal="left" vertical="center" wrapText="1"/>
    </xf>
    <xf numFmtId="0" fontId="8" fillId="3" borderId="110"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11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07" xfId="0" applyFont="1" applyFill="1" applyBorder="1" applyAlignment="1">
      <alignment horizontal="center" vertical="center"/>
    </xf>
    <xf numFmtId="0" fontId="8" fillId="3" borderId="108" xfId="0" applyFont="1" applyFill="1" applyBorder="1" applyAlignment="1">
      <alignment horizontal="center" vertical="center"/>
    </xf>
    <xf numFmtId="0" fontId="8" fillId="3" borderId="109" xfId="0" applyFont="1" applyFill="1" applyBorder="1" applyAlignment="1">
      <alignment horizontal="center" vertical="center"/>
    </xf>
    <xf numFmtId="0" fontId="0" fillId="0" borderId="0" xfId="0" applyFont="1" applyBorder="1" applyAlignment="1">
      <alignment vertical="center" wrapText="1"/>
    </xf>
    <xf numFmtId="49" fontId="8" fillId="3" borderId="67"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195" fontId="8" fillId="0" borderId="6" xfId="0" applyNumberFormat="1" applyFont="1" applyFill="1" applyBorder="1" applyAlignment="1">
      <alignment horizontal="center" vertical="center" wrapText="1"/>
    </xf>
    <xf numFmtId="195" fontId="8" fillId="0" borderId="17" xfId="0" applyNumberFormat="1" applyFont="1" applyFill="1" applyBorder="1" applyAlignment="1">
      <alignment horizontal="center" vertical="center" wrapText="1"/>
    </xf>
    <xf numFmtId="179" fontId="8" fillId="0" borderId="6" xfId="0" applyNumberFormat="1" applyFont="1" applyFill="1" applyBorder="1" applyAlignment="1">
      <alignment horizontal="center" vertical="center" wrapText="1"/>
    </xf>
    <xf numFmtId="179" fontId="8" fillId="0" borderId="17" xfId="0" applyNumberFormat="1" applyFont="1" applyFill="1" applyBorder="1" applyAlignment="1">
      <alignment horizontal="center" vertical="center" wrapText="1"/>
    </xf>
    <xf numFmtId="193" fontId="8" fillId="0" borderId="15" xfId="0" applyNumberFormat="1" applyFont="1" applyFill="1" applyBorder="1" applyAlignment="1">
      <alignment horizontal="center" vertical="center" wrapText="1"/>
    </xf>
    <xf numFmtId="179" fontId="8" fillId="0" borderId="15" xfId="0" applyNumberFormat="1" applyFont="1" applyFill="1" applyBorder="1" applyAlignment="1">
      <alignment horizontal="center" vertical="center" wrapText="1"/>
    </xf>
    <xf numFmtId="179" fontId="8" fillId="0" borderId="102" xfId="0" applyNumberFormat="1" applyFont="1" applyFill="1" applyBorder="1" applyAlignment="1">
      <alignment horizontal="center" vertical="center"/>
    </xf>
    <xf numFmtId="49" fontId="8" fillId="3" borderId="113" xfId="0" applyNumberFormat="1" applyFont="1" applyFill="1" applyBorder="1" applyAlignment="1">
      <alignment horizontal="center" vertical="center" wrapText="1"/>
    </xf>
    <xf numFmtId="49" fontId="8" fillId="3" borderId="106" xfId="0" applyNumberFormat="1" applyFont="1" applyFill="1" applyBorder="1" applyAlignment="1">
      <alignment horizontal="center" vertical="center"/>
    </xf>
    <xf numFmtId="194" fontId="8" fillId="0" borderId="6" xfId="0" applyNumberFormat="1" applyFont="1" applyFill="1" applyBorder="1" applyAlignment="1">
      <alignment horizontal="center" vertical="center" wrapText="1"/>
    </xf>
    <xf numFmtId="194" fontId="8" fillId="0" borderId="17" xfId="0" applyNumberFormat="1" applyFont="1" applyFill="1" applyBorder="1" applyAlignment="1">
      <alignment horizontal="center" vertical="center" wrapText="1"/>
    </xf>
    <xf numFmtId="179" fontId="8" fillId="0" borderId="105" xfId="0" applyNumberFormat="1" applyFont="1" applyFill="1" applyBorder="1" applyAlignment="1">
      <alignment horizontal="center" vertical="center" wrapText="1"/>
    </xf>
    <xf numFmtId="179" fontId="8" fillId="0" borderId="106" xfId="0" applyNumberFormat="1" applyFont="1" applyFill="1" applyBorder="1" applyAlignment="1">
      <alignment horizontal="center" vertical="center" wrapText="1"/>
    </xf>
    <xf numFmtId="49" fontId="7" fillId="3" borderId="67" xfId="0" applyNumberFormat="1" applyFont="1" applyFill="1" applyBorder="1" applyAlignment="1">
      <alignment horizontal="center" vertical="center"/>
    </xf>
    <xf numFmtId="49" fontId="7" fillId="3" borderId="17" xfId="0" applyNumberFormat="1" applyFont="1" applyFill="1" applyBorder="1" applyAlignment="1">
      <alignment horizontal="center" vertical="center"/>
    </xf>
    <xf numFmtId="49" fontId="8" fillId="3" borderId="67" xfId="0" applyNumberFormat="1" applyFont="1" applyFill="1" applyBorder="1" applyAlignment="1">
      <alignment horizontal="center" vertical="center" wrapText="1"/>
    </xf>
    <xf numFmtId="49" fontId="8" fillId="3" borderId="17" xfId="0" applyNumberFormat="1" applyFont="1" applyFill="1" applyBorder="1" applyAlignment="1">
      <alignment horizontal="center" vertical="center" wrapText="1"/>
    </xf>
    <xf numFmtId="179" fontId="8" fillId="0" borderId="29" xfId="0" applyNumberFormat="1" applyFont="1" applyFill="1" applyBorder="1" applyAlignment="1">
      <alignment horizontal="center" vertical="center" wrapText="1"/>
    </xf>
    <xf numFmtId="0" fontId="0" fillId="0" borderId="104" xfId="0" applyFont="1" applyBorder="1" applyAlignment="1">
      <alignment vertical="center"/>
    </xf>
    <xf numFmtId="193" fontId="8" fillId="0" borderId="6" xfId="0" applyNumberFormat="1" applyFont="1" applyFill="1" applyBorder="1" applyAlignment="1">
      <alignment horizontal="center" vertical="center" wrapText="1"/>
    </xf>
    <xf numFmtId="193" fontId="8" fillId="0" borderId="15" xfId="2" applyNumberFormat="1" applyFont="1" applyFill="1" applyBorder="1" applyAlignment="1">
      <alignment horizontal="center" vertical="center" wrapText="1"/>
    </xf>
    <xf numFmtId="0" fontId="8" fillId="3" borderId="1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7" fillId="3" borderId="116"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8" fillId="0" borderId="6" xfId="0" applyFont="1" applyBorder="1" applyAlignment="1">
      <alignment horizontal="center" vertical="center" wrapText="1"/>
    </xf>
    <xf numFmtId="0" fontId="0" fillId="0" borderId="17" xfId="0" applyBorder="1" applyAlignment="1">
      <alignment horizontal="center" vertical="center" wrapText="1"/>
    </xf>
    <xf numFmtId="0" fontId="8" fillId="3" borderId="11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12"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179" fontId="8" fillId="0" borderId="32" xfId="0" applyNumberFormat="1" applyFont="1" applyFill="1" applyBorder="1" applyAlignment="1">
      <alignment horizontal="center" vertical="center" wrapText="1"/>
    </xf>
    <xf numFmtId="0" fontId="8" fillId="3" borderId="110"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14"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8" fillId="3" borderId="62" xfId="0" applyFont="1" applyFill="1" applyBorder="1" applyAlignment="1">
      <alignment horizontal="center" vertical="center" wrapText="1"/>
    </xf>
    <xf numFmtId="193" fontId="8" fillId="0" borderId="63" xfId="0" applyNumberFormat="1" applyFont="1" applyFill="1" applyBorder="1" applyAlignment="1">
      <alignment horizontal="center" vertical="center" wrapText="1"/>
    </xf>
    <xf numFmtId="193" fontId="8" fillId="0" borderId="6" xfId="0" applyNumberFormat="1" applyFont="1" applyFill="1" applyBorder="1" applyAlignment="1">
      <alignment horizontal="center" vertical="center"/>
    </xf>
    <xf numFmtId="193" fontId="8" fillId="0" borderId="102" xfId="0" applyNumberFormat="1" applyFont="1" applyFill="1" applyBorder="1" applyAlignment="1">
      <alignment horizontal="center" vertical="center"/>
    </xf>
  </cellXfs>
  <cellStyles count="5">
    <cellStyle name="ハイパーリンク" xfId="1" builtinId="8"/>
    <cellStyle name="桁区切り" xfId="2" builtinId="6"/>
    <cellStyle name="通貨" xfId="3" builtinId="7"/>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election activeCell="B5" sqref="B5:L5"/>
    </sheetView>
  </sheetViews>
  <sheetFormatPr defaultRowHeight="13.5" x14ac:dyDescent="0.15"/>
  <cols>
    <col min="1" max="1" width="5.5" style="70" customWidth="1"/>
    <col min="2" max="2" width="9.125" style="69" customWidth="1"/>
    <col min="3" max="12" width="9.125" style="70" customWidth="1"/>
    <col min="13" max="13" width="66.625" style="70" customWidth="1"/>
    <col min="14" max="17" width="9" style="70"/>
    <col min="18" max="18" width="10.25" style="70" customWidth="1"/>
    <col min="19" max="16384" width="9" style="70"/>
  </cols>
  <sheetData>
    <row r="1" spans="1:13" s="67" customFormat="1" ht="36" customHeight="1" x14ac:dyDescent="0.15">
      <c r="A1" s="413" t="s">
        <v>611</v>
      </c>
      <c r="B1" s="413"/>
      <c r="C1" s="413"/>
      <c r="D1" s="413"/>
      <c r="E1" s="413"/>
      <c r="F1" s="413"/>
      <c r="G1" s="413"/>
      <c r="H1" s="413"/>
      <c r="I1" s="413"/>
      <c r="J1" s="413"/>
      <c r="K1" s="413"/>
      <c r="L1" s="413"/>
    </row>
    <row r="2" spans="1:13" s="67" customFormat="1" ht="21" customHeight="1" x14ac:dyDescent="0.15">
      <c r="A2" s="414" t="s">
        <v>432</v>
      </c>
      <c r="B2" s="414"/>
      <c r="C2" s="414"/>
      <c r="D2" s="414"/>
      <c r="E2" s="414"/>
      <c r="F2" s="414"/>
      <c r="G2" s="414"/>
      <c r="H2" s="414"/>
      <c r="I2" s="414"/>
      <c r="J2" s="414"/>
      <c r="K2" s="414"/>
      <c r="L2" s="414"/>
    </row>
    <row r="3" spans="1:13" s="67" customFormat="1" ht="203.25" customHeight="1" x14ac:dyDescent="0.15">
      <c r="A3" s="343" t="s">
        <v>602</v>
      </c>
      <c r="B3" s="417" t="s">
        <v>612</v>
      </c>
      <c r="C3" s="417"/>
      <c r="D3" s="417"/>
      <c r="E3" s="417"/>
      <c r="F3" s="417"/>
      <c r="G3" s="417"/>
      <c r="H3" s="417"/>
      <c r="I3" s="417"/>
      <c r="J3" s="417"/>
      <c r="K3" s="417"/>
      <c r="L3" s="417"/>
    </row>
    <row r="4" spans="1:13" s="67" customFormat="1" ht="21" customHeight="1" x14ac:dyDescent="0.15">
      <c r="A4" s="414" t="s">
        <v>494</v>
      </c>
      <c r="B4" s="414"/>
      <c r="C4" s="414"/>
      <c r="D4" s="414"/>
      <c r="E4" s="414"/>
      <c r="F4" s="414"/>
      <c r="G4" s="414"/>
      <c r="H4" s="414"/>
      <c r="I4" s="414"/>
      <c r="J4" s="414"/>
      <c r="K4" s="414"/>
      <c r="L4" s="414"/>
    </row>
    <row r="5" spans="1:13" s="67" customFormat="1" ht="369.75" customHeight="1" x14ac:dyDescent="0.15">
      <c r="A5" s="343" t="s">
        <v>639</v>
      </c>
      <c r="B5" s="417" t="s">
        <v>638</v>
      </c>
      <c r="C5" s="417"/>
      <c r="D5" s="417"/>
      <c r="E5" s="417"/>
      <c r="F5" s="417"/>
      <c r="G5" s="417"/>
      <c r="H5" s="417"/>
      <c r="I5" s="417"/>
      <c r="J5" s="417"/>
      <c r="K5" s="417"/>
      <c r="L5" s="417"/>
      <c r="M5" s="68"/>
    </row>
    <row r="6" spans="1:13" s="68" customFormat="1" ht="21" customHeight="1" x14ac:dyDescent="0.15">
      <c r="A6" s="414" t="s">
        <v>646</v>
      </c>
      <c r="B6" s="414"/>
      <c r="C6" s="414"/>
      <c r="D6" s="414"/>
      <c r="E6" s="414"/>
      <c r="F6" s="414"/>
      <c r="G6" s="414"/>
      <c r="H6" s="414"/>
      <c r="I6" s="414"/>
      <c r="J6" s="414"/>
      <c r="K6" s="414"/>
      <c r="L6" s="414"/>
    </row>
    <row r="7" spans="1:13" s="68" customFormat="1" ht="120" customHeight="1" x14ac:dyDescent="0.15">
      <c r="A7" s="343" t="s">
        <v>597</v>
      </c>
      <c r="B7" s="416" t="s">
        <v>647</v>
      </c>
      <c r="C7" s="416"/>
      <c r="D7" s="416"/>
      <c r="E7" s="416"/>
      <c r="F7" s="416"/>
      <c r="G7" s="416"/>
      <c r="H7" s="416"/>
      <c r="I7" s="416"/>
      <c r="J7" s="416"/>
      <c r="K7" s="416"/>
      <c r="L7" s="416"/>
    </row>
    <row r="8" spans="1:13" ht="13.5" customHeight="1" x14ac:dyDescent="0.15">
      <c r="B8" s="415"/>
      <c r="C8" s="415"/>
      <c r="D8" s="415"/>
      <c r="E8" s="415"/>
      <c r="F8" s="415"/>
      <c r="G8" s="415"/>
      <c r="H8" s="415"/>
      <c r="I8" s="415"/>
      <c r="J8" s="415"/>
      <c r="K8" s="415"/>
      <c r="L8" s="415"/>
    </row>
    <row r="9" spans="1:13" ht="21" customHeight="1" x14ac:dyDescent="0.15">
      <c r="A9" s="344" t="s">
        <v>598</v>
      </c>
      <c r="B9" s="416" t="s">
        <v>599</v>
      </c>
      <c r="C9" s="415"/>
      <c r="D9" s="415"/>
      <c r="E9" s="415"/>
      <c r="F9" s="415"/>
      <c r="G9" s="415"/>
      <c r="H9" s="415"/>
      <c r="I9" s="415"/>
      <c r="J9" s="415"/>
      <c r="K9" s="415"/>
      <c r="L9" s="415"/>
    </row>
    <row r="10" spans="1:13" ht="21" customHeight="1" x14ac:dyDescent="0.15">
      <c r="B10" s="415" t="s">
        <v>600</v>
      </c>
      <c r="C10" s="415"/>
      <c r="D10" s="415"/>
      <c r="E10" s="415"/>
      <c r="F10" s="415"/>
      <c r="G10" s="415"/>
      <c r="H10" s="415"/>
      <c r="I10" s="415"/>
      <c r="J10" s="415"/>
      <c r="K10" s="415"/>
      <c r="L10" s="415"/>
    </row>
    <row r="24" spans="3:3" ht="115.5" customHeight="1" x14ac:dyDescent="0.15">
      <c r="C24" s="71"/>
    </row>
  </sheetData>
  <mergeCells count="10">
    <mergeCell ref="A1:L1"/>
    <mergeCell ref="A2:L2"/>
    <mergeCell ref="A4:L4"/>
    <mergeCell ref="A6:L6"/>
    <mergeCell ref="B10:L10"/>
    <mergeCell ref="B7:L7"/>
    <mergeCell ref="B5:L5"/>
    <mergeCell ref="B3:L3"/>
    <mergeCell ref="B8:L8"/>
    <mergeCell ref="B9:L9"/>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9"/>
  <sheetViews>
    <sheetView tabSelected="1" view="pageBreakPreview" zoomScale="90" zoomScaleNormal="85" zoomScaleSheetLayoutView="90" workbookViewId="0">
      <selection activeCell="D16" sqref="D16:I16"/>
    </sheetView>
  </sheetViews>
  <sheetFormatPr defaultRowHeight="21" customHeight="1" x14ac:dyDescent="0.15"/>
  <cols>
    <col min="1" max="1" width="2.625" style="72" customWidth="1"/>
    <col min="2" max="2" width="10.625" style="72" customWidth="1"/>
    <col min="3" max="3" width="12.125" style="72" customWidth="1"/>
    <col min="4" max="5" width="5.125" style="72" customWidth="1"/>
    <col min="6" max="6" width="25.375" style="72" customWidth="1"/>
    <col min="7" max="7" width="7" style="72" customWidth="1"/>
    <col min="8" max="8" width="12.625" style="72" customWidth="1"/>
    <col min="9" max="9" width="24.375" style="72" customWidth="1"/>
    <col min="10" max="10" width="3.375" style="72" customWidth="1"/>
    <col min="11" max="13" width="13" style="74" customWidth="1"/>
    <col min="14" max="16384" width="9" style="72"/>
  </cols>
  <sheetData>
    <row r="1" spans="1:9" ht="21" customHeight="1" x14ac:dyDescent="0.15">
      <c r="B1" s="73" t="s">
        <v>595</v>
      </c>
    </row>
    <row r="2" spans="1:9" ht="21" customHeight="1" x14ac:dyDescent="0.15">
      <c r="A2" s="433" t="s">
        <v>423</v>
      </c>
      <c r="B2" s="434"/>
      <c r="C2" s="434"/>
      <c r="D2" s="434"/>
      <c r="E2" s="434"/>
      <c r="F2" s="434"/>
      <c r="G2" s="434"/>
      <c r="H2" s="434"/>
      <c r="I2" s="434"/>
    </row>
    <row r="3" spans="1:9" ht="21" customHeight="1" thickBot="1" x14ac:dyDescent="0.2">
      <c r="A3" s="75"/>
      <c r="B3" s="73"/>
      <c r="C3" s="73"/>
      <c r="D3" s="73"/>
      <c r="E3" s="73"/>
      <c r="F3" s="73"/>
      <c r="G3" s="73"/>
      <c r="H3" s="73"/>
      <c r="I3" s="73"/>
    </row>
    <row r="4" spans="1:9" ht="21" customHeight="1" x14ac:dyDescent="0.15">
      <c r="A4" s="75"/>
      <c r="B4" s="76"/>
      <c r="C4" s="76"/>
      <c r="D4" s="76"/>
      <c r="E4" s="76"/>
      <c r="F4" s="76"/>
      <c r="G4" s="73"/>
      <c r="H4" s="77" t="s">
        <v>60</v>
      </c>
      <c r="I4" s="78"/>
    </row>
    <row r="5" spans="1:9" ht="21" customHeight="1" x14ac:dyDescent="0.15">
      <c r="A5" s="75"/>
      <c r="B5" s="76"/>
      <c r="C5" s="76"/>
      <c r="D5" s="76"/>
      <c r="E5" s="76"/>
      <c r="F5" s="76"/>
      <c r="G5" s="73"/>
      <c r="H5" s="79" t="s">
        <v>398</v>
      </c>
      <c r="I5" s="80"/>
    </row>
    <row r="6" spans="1:9" ht="21" customHeight="1" thickBot="1" x14ac:dyDescent="0.2">
      <c r="A6" s="18"/>
      <c r="B6" s="76"/>
      <c r="C6" s="76"/>
      <c r="D6" s="76"/>
      <c r="E6" s="76"/>
      <c r="F6" s="76"/>
      <c r="G6" s="18"/>
      <c r="H6" s="81" t="s">
        <v>59</v>
      </c>
      <c r="I6" s="82"/>
    </row>
    <row r="7" spans="1:9" ht="21" hidden="1" customHeight="1" x14ac:dyDescent="0.15">
      <c r="A7" s="83"/>
      <c r="B7" s="83"/>
      <c r="C7" s="84"/>
      <c r="D7" s="84"/>
      <c r="E7" s="84"/>
      <c r="F7" s="83"/>
      <c r="G7" s="83"/>
      <c r="H7" s="83"/>
      <c r="I7" s="84"/>
    </row>
    <row r="8" spans="1:9" ht="21" hidden="1" customHeight="1" x14ac:dyDescent="0.15">
      <c r="A8" s="83"/>
      <c r="B8" s="442" t="s">
        <v>228</v>
      </c>
      <c r="C8" s="443"/>
      <c r="D8" s="443"/>
      <c r="E8" s="443"/>
      <c r="F8" s="443"/>
      <c r="G8" s="443"/>
      <c r="H8" s="443"/>
      <c r="I8" s="443"/>
    </row>
    <row r="9" spans="1:9" ht="21" hidden="1" customHeight="1" x14ac:dyDescent="0.15">
      <c r="A9" s="83"/>
      <c r="B9" s="442" t="s">
        <v>229</v>
      </c>
      <c r="C9" s="443"/>
      <c r="D9" s="443"/>
      <c r="E9" s="443"/>
      <c r="F9" s="443"/>
      <c r="G9" s="443"/>
      <c r="H9" s="443"/>
      <c r="I9" s="443"/>
    </row>
    <row r="10" spans="1:9" ht="21" hidden="1" customHeight="1" x14ac:dyDescent="0.15">
      <c r="A10" s="83"/>
      <c r="B10" s="442" t="s">
        <v>230</v>
      </c>
      <c r="C10" s="443"/>
      <c r="D10" s="443"/>
      <c r="E10" s="443"/>
      <c r="F10" s="443"/>
      <c r="G10" s="443"/>
      <c r="H10" s="443"/>
      <c r="I10" s="443"/>
    </row>
    <row r="11" spans="1:9" ht="21" hidden="1" customHeight="1" x14ac:dyDescent="0.15">
      <c r="A11" s="18"/>
      <c r="B11" s="442" t="s">
        <v>231</v>
      </c>
      <c r="C11" s="443"/>
      <c r="D11" s="443"/>
      <c r="E11" s="443"/>
      <c r="F11" s="443"/>
      <c r="G11" s="443"/>
      <c r="H11" s="443"/>
      <c r="I11" s="443"/>
    </row>
    <row r="12" spans="1:9" ht="21" hidden="1" customHeight="1" x14ac:dyDescent="0.15">
      <c r="A12" s="18"/>
      <c r="B12" s="442" t="s">
        <v>232</v>
      </c>
      <c r="C12" s="443"/>
      <c r="D12" s="443"/>
      <c r="E12" s="443"/>
      <c r="F12" s="443"/>
      <c r="G12" s="443"/>
      <c r="H12" s="443"/>
      <c r="I12" s="443"/>
    </row>
    <row r="13" spans="1:9" ht="21" hidden="1" customHeight="1" x14ac:dyDescent="0.15">
      <c r="A13" s="18"/>
      <c r="B13" s="85"/>
      <c r="C13" s="85"/>
      <c r="D13" s="85"/>
      <c r="E13" s="85"/>
      <c r="F13" s="85"/>
      <c r="G13" s="85"/>
      <c r="H13" s="85"/>
      <c r="I13" s="85"/>
    </row>
    <row r="14" spans="1:9" ht="21" customHeight="1" thickBot="1" x14ac:dyDescent="0.2">
      <c r="A14" s="86" t="s">
        <v>69</v>
      </c>
      <c r="B14" s="86"/>
      <c r="C14" s="18"/>
      <c r="D14" s="18"/>
      <c r="E14" s="18"/>
      <c r="F14" s="18"/>
      <c r="G14" s="18"/>
      <c r="H14" s="18"/>
      <c r="I14" s="18"/>
    </row>
    <row r="15" spans="1:9" ht="21" customHeight="1" x14ac:dyDescent="0.15">
      <c r="A15" s="441"/>
      <c r="B15" s="498" t="s">
        <v>36</v>
      </c>
      <c r="C15" s="499"/>
      <c r="D15" s="450" t="s">
        <v>359</v>
      </c>
      <c r="E15" s="451"/>
      <c r="F15" s="490"/>
      <c r="G15" s="490"/>
      <c r="H15" s="490"/>
      <c r="I15" s="491"/>
    </row>
    <row r="16" spans="1:9" ht="21" customHeight="1" x14ac:dyDescent="0.15">
      <c r="A16" s="441"/>
      <c r="B16" s="422"/>
      <c r="C16" s="423"/>
      <c r="D16" s="447"/>
      <c r="E16" s="448"/>
      <c r="F16" s="448"/>
      <c r="G16" s="448"/>
      <c r="H16" s="448"/>
      <c r="I16" s="449"/>
    </row>
    <row r="17" spans="1:13" ht="21" customHeight="1" x14ac:dyDescent="0.15">
      <c r="A17" s="441"/>
      <c r="B17" s="468" t="s">
        <v>753</v>
      </c>
      <c r="C17" s="429"/>
      <c r="D17" s="500"/>
      <c r="E17" s="501"/>
      <c r="F17" s="501"/>
      <c r="G17" s="501"/>
      <c r="H17" s="501"/>
      <c r="I17" s="502"/>
    </row>
    <row r="18" spans="1:13" ht="21" customHeight="1" x14ac:dyDescent="0.15">
      <c r="A18" s="441"/>
      <c r="B18" s="435" t="s">
        <v>70</v>
      </c>
      <c r="C18" s="436"/>
      <c r="D18" s="87" t="s">
        <v>355</v>
      </c>
      <c r="E18" s="452"/>
      <c r="F18" s="452"/>
      <c r="G18" s="452"/>
      <c r="H18" s="452"/>
      <c r="I18" s="453"/>
    </row>
    <row r="19" spans="1:13" ht="21" customHeight="1" x14ac:dyDescent="0.15">
      <c r="A19" s="441"/>
      <c r="B19" s="437"/>
      <c r="C19" s="438"/>
      <c r="D19" s="447"/>
      <c r="E19" s="448"/>
      <c r="F19" s="448"/>
      <c r="G19" s="448"/>
      <c r="H19" s="448"/>
      <c r="I19" s="449"/>
    </row>
    <row r="20" spans="1:13" ht="21" customHeight="1" x14ac:dyDescent="0.15">
      <c r="A20" s="441"/>
      <c r="B20" s="435" t="s">
        <v>71</v>
      </c>
      <c r="C20" s="436"/>
      <c r="D20" s="427" t="s">
        <v>349</v>
      </c>
      <c r="E20" s="428"/>
      <c r="F20" s="429"/>
      <c r="G20" s="460"/>
      <c r="H20" s="458"/>
      <c r="I20" s="459"/>
    </row>
    <row r="21" spans="1:13" ht="21" customHeight="1" x14ac:dyDescent="0.15">
      <c r="A21" s="441"/>
      <c r="B21" s="439"/>
      <c r="C21" s="440"/>
      <c r="D21" s="427" t="s">
        <v>350</v>
      </c>
      <c r="E21" s="428"/>
      <c r="F21" s="429"/>
      <c r="G21" s="457"/>
      <c r="H21" s="458"/>
      <c r="I21" s="459"/>
    </row>
    <row r="22" spans="1:13" ht="21" customHeight="1" x14ac:dyDescent="0.15">
      <c r="A22" s="441"/>
      <c r="B22" s="437"/>
      <c r="C22" s="438"/>
      <c r="D22" s="444" t="s">
        <v>72</v>
      </c>
      <c r="E22" s="445"/>
      <c r="F22" s="446"/>
      <c r="G22" s="91" t="s">
        <v>363</v>
      </c>
      <c r="H22" s="485"/>
      <c r="I22" s="486"/>
    </row>
    <row r="23" spans="1:13" ht="21" customHeight="1" x14ac:dyDescent="0.15">
      <c r="A23" s="92"/>
      <c r="B23" s="468" t="s">
        <v>241</v>
      </c>
      <c r="C23" s="429"/>
      <c r="D23" s="424"/>
      <c r="E23" s="425"/>
      <c r="F23" s="425"/>
      <c r="G23" s="93" t="s">
        <v>354</v>
      </c>
      <c r="H23" s="425"/>
      <c r="I23" s="426"/>
    </row>
    <row r="24" spans="1:13" ht="21" customHeight="1" x14ac:dyDescent="0.15">
      <c r="A24" s="94"/>
      <c r="B24" s="468" t="s">
        <v>74</v>
      </c>
      <c r="C24" s="429"/>
      <c r="D24" s="492"/>
      <c r="E24" s="493"/>
      <c r="F24" s="461"/>
      <c r="G24" s="461"/>
      <c r="H24" s="461"/>
      <c r="I24" s="462"/>
    </row>
    <row r="25" spans="1:13" ht="36" customHeight="1" thickBot="1" x14ac:dyDescent="0.2">
      <c r="A25" s="94"/>
      <c r="B25" s="496" t="s">
        <v>75</v>
      </c>
      <c r="C25" s="497"/>
      <c r="D25" s="463" t="s">
        <v>495</v>
      </c>
      <c r="E25" s="464"/>
      <c r="F25" s="465"/>
      <c r="G25" s="465"/>
      <c r="H25" s="465"/>
      <c r="I25" s="466"/>
      <c r="K25" s="72"/>
      <c r="L25" s="72"/>
      <c r="M25" s="72"/>
    </row>
    <row r="26" spans="1:13" ht="21" customHeight="1" x14ac:dyDescent="0.15">
      <c r="A26" s="16"/>
      <c r="B26" s="494"/>
      <c r="C26" s="494"/>
      <c r="D26" s="494"/>
      <c r="E26" s="494"/>
      <c r="F26" s="495"/>
      <c r="G26" s="4"/>
      <c r="H26" s="4"/>
      <c r="I26" s="4"/>
      <c r="J26" s="4"/>
      <c r="K26" s="95"/>
    </row>
    <row r="27" spans="1:13" ht="21" customHeight="1" x14ac:dyDescent="0.15">
      <c r="A27" s="96" t="s">
        <v>76</v>
      </c>
      <c r="B27" s="467" t="s">
        <v>335</v>
      </c>
      <c r="C27" s="467"/>
      <c r="D27" s="467"/>
      <c r="E27" s="467"/>
      <c r="F27" s="467"/>
      <c r="G27" s="67"/>
      <c r="H27" s="67"/>
      <c r="I27" s="67"/>
      <c r="J27" s="67"/>
    </row>
    <row r="28" spans="1:13" ht="21" customHeight="1" thickBot="1" x14ac:dyDescent="0.2">
      <c r="A28" s="97"/>
      <c r="B28" s="469" t="s">
        <v>79</v>
      </c>
      <c r="C28" s="469"/>
      <c r="D28" s="98"/>
      <c r="E28" s="98"/>
      <c r="F28" s="98"/>
      <c r="G28" s="67"/>
      <c r="H28" s="67"/>
      <c r="I28" s="67"/>
      <c r="J28" s="67"/>
    </row>
    <row r="29" spans="1:13" ht="21" customHeight="1" x14ac:dyDescent="0.15">
      <c r="A29" s="99"/>
      <c r="B29" s="498" t="s">
        <v>36</v>
      </c>
      <c r="C29" s="499"/>
      <c r="D29" s="450" t="s">
        <v>358</v>
      </c>
      <c r="E29" s="451"/>
      <c r="F29" s="490"/>
      <c r="G29" s="490"/>
      <c r="H29" s="490"/>
      <c r="I29" s="491"/>
    </row>
    <row r="30" spans="1:13" ht="21" customHeight="1" x14ac:dyDescent="0.15">
      <c r="A30" s="99"/>
      <c r="B30" s="422"/>
      <c r="C30" s="423"/>
      <c r="D30" s="447"/>
      <c r="E30" s="448"/>
      <c r="F30" s="448"/>
      <c r="G30" s="448"/>
      <c r="H30" s="448"/>
      <c r="I30" s="449"/>
    </row>
    <row r="31" spans="1:13" ht="21" customHeight="1" x14ac:dyDescent="0.15">
      <c r="A31" s="99"/>
      <c r="B31" s="418" t="s">
        <v>302</v>
      </c>
      <c r="C31" s="419"/>
      <c r="D31" s="454"/>
      <c r="E31" s="455"/>
      <c r="F31" s="455"/>
      <c r="G31" s="455"/>
      <c r="H31" s="455"/>
      <c r="I31" s="456"/>
    </row>
    <row r="32" spans="1:13" ht="21" customHeight="1" x14ac:dyDescent="0.15">
      <c r="A32" s="99"/>
      <c r="B32" s="418" t="s">
        <v>240</v>
      </c>
      <c r="C32" s="419"/>
      <c r="D32" s="454"/>
      <c r="E32" s="455"/>
      <c r="F32" s="455"/>
      <c r="G32" s="455"/>
      <c r="H32" s="455"/>
      <c r="I32" s="456"/>
    </row>
    <row r="33" spans="1:13" ht="21" customHeight="1" x14ac:dyDescent="0.15">
      <c r="A33" s="99"/>
      <c r="B33" s="418" t="s">
        <v>77</v>
      </c>
      <c r="C33" s="419"/>
      <c r="D33" s="87" t="s">
        <v>355</v>
      </c>
      <c r="E33" s="452"/>
      <c r="F33" s="452"/>
      <c r="G33" s="452"/>
      <c r="H33" s="452"/>
      <c r="I33" s="453"/>
      <c r="K33" s="100"/>
      <c r="L33" s="100"/>
      <c r="M33" s="100"/>
    </row>
    <row r="34" spans="1:13" ht="21" customHeight="1" x14ac:dyDescent="0.15">
      <c r="A34" s="99"/>
      <c r="B34" s="422"/>
      <c r="C34" s="423"/>
      <c r="D34" s="447"/>
      <c r="E34" s="448"/>
      <c r="F34" s="448"/>
      <c r="G34" s="448"/>
      <c r="H34" s="448"/>
      <c r="I34" s="449"/>
      <c r="K34" s="100"/>
      <c r="L34" s="100"/>
      <c r="M34" s="100"/>
    </row>
    <row r="35" spans="1:13" ht="21" customHeight="1" x14ac:dyDescent="0.15">
      <c r="A35" s="99"/>
      <c r="B35" s="470" t="s">
        <v>303</v>
      </c>
      <c r="C35" s="429"/>
      <c r="D35" s="424"/>
      <c r="E35" s="425"/>
      <c r="F35" s="425"/>
      <c r="G35" s="425"/>
      <c r="H35" s="425"/>
      <c r="I35" s="426"/>
      <c r="J35" s="67"/>
      <c r="K35" s="100"/>
      <c r="L35" s="100"/>
      <c r="M35" s="100"/>
    </row>
    <row r="36" spans="1:13" ht="21" customHeight="1" x14ac:dyDescent="0.15">
      <c r="A36" s="99"/>
      <c r="B36" s="418" t="s">
        <v>71</v>
      </c>
      <c r="C36" s="419"/>
      <c r="D36" s="487" t="s">
        <v>37</v>
      </c>
      <c r="E36" s="488"/>
      <c r="F36" s="489"/>
      <c r="G36" s="460"/>
      <c r="H36" s="458"/>
      <c r="I36" s="459"/>
      <c r="J36" s="67"/>
      <c r="K36" s="100"/>
      <c r="L36" s="100"/>
      <c r="M36" s="100"/>
    </row>
    <row r="37" spans="1:13" ht="21" customHeight="1" x14ac:dyDescent="0.15">
      <c r="A37" s="99"/>
      <c r="B37" s="420"/>
      <c r="C37" s="421"/>
      <c r="D37" s="487" t="s">
        <v>73</v>
      </c>
      <c r="E37" s="488"/>
      <c r="F37" s="489"/>
      <c r="G37" s="460"/>
      <c r="H37" s="458"/>
      <c r="I37" s="459"/>
    </row>
    <row r="38" spans="1:13" ht="21" customHeight="1" x14ac:dyDescent="0.15">
      <c r="A38" s="99"/>
      <c r="B38" s="420"/>
      <c r="C38" s="421"/>
      <c r="D38" s="427" t="s">
        <v>749</v>
      </c>
      <c r="E38" s="428"/>
      <c r="F38" s="429"/>
      <c r="G38" s="430"/>
      <c r="H38" s="431"/>
      <c r="I38" s="432"/>
    </row>
    <row r="39" spans="1:13" ht="21" customHeight="1" x14ac:dyDescent="0.15">
      <c r="A39" s="99"/>
      <c r="B39" s="422"/>
      <c r="C39" s="423"/>
      <c r="D39" s="476" t="s">
        <v>72</v>
      </c>
      <c r="E39" s="477"/>
      <c r="F39" s="478"/>
      <c r="G39" s="91" t="s">
        <v>356</v>
      </c>
      <c r="H39" s="485"/>
      <c r="I39" s="486"/>
    </row>
    <row r="40" spans="1:13" ht="21" customHeight="1" x14ac:dyDescent="0.15">
      <c r="A40" s="99"/>
      <c r="B40" s="468" t="s">
        <v>293</v>
      </c>
      <c r="C40" s="429"/>
      <c r="D40" s="424"/>
      <c r="E40" s="425"/>
      <c r="F40" s="425"/>
      <c r="G40" s="101" t="s">
        <v>357</v>
      </c>
      <c r="H40" s="425"/>
      <c r="I40" s="426"/>
    </row>
    <row r="41" spans="1:13" ht="45" customHeight="1" thickBot="1" x14ac:dyDescent="0.2">
      <c r="A41" s="99"/>
      <c r="B41" s="483" t="s">
        <v>578</v>
      </c>
      <c r="C41" s="484"/>
      <c r="D41" s="471"/>
      <c r="E41" s="472"/>
      <c r="F41" s="102"/>
      <c r="G41" s="103" t="s">
        <v>357</v>
      </c>
      <c r="H41" s="321"/>
      <c r="I41" s="104"/>
    </row>
    <row r="42" spans="1:13" ht="21" customHeight="1" x14ac:dyDescent="0.15">
      <c r="A42" s="99"/>
      <c r="B42" s="105"/>
      <c r="C42" s="105"/>
      <c r="D42" s="106"/>
      <c r="E42" s="106"/>
      <c r="F42" s="107"/>
      <c r="G42" s="108"/>
      <c r="H42" s="9"/>
      <c r="I42" s="109"/>
      <c r="J42" s="67"/>
      <c r="K42" s="100"/>
    </row>
    <row r="43" spans="1:13" ht="21" customHeight="1" thickBot="1" x14ac:dyDescent="0.2">
      <c r="A43" s="99"/>
      <c r="B43" s="479" t="s">
        <v>464</v>
      </c>
      <c r="C43" s="479"/>
      <c r="D43" s="479"/>
      <c r="E43" s="479"/>
      <c r="F43" s="479"/>
      <c r="G43" s="110"/>
      <c r="H43" s="43"/>
      <c r="I43" s="111"/>
    </row>
    <row r="44" spans="1:13" ht="36" customHeight="1" x14ac:dyDescent="0.15">
      <c r="A44" s="99"/>
      <c r="B44" s="482" t="s">
        <v>401</v>
      </c>
      <c r="C44" s="481"/>
      <c r="D44" s="473"/>
      <c r="E44" s="474"/>
      <c r="F44" s="475"/>
      <c r="G44" s="480" t="s">
        <v>384</v>
      </c>
      <c r="H44" s="481"/>
      <c r="I44" s="59"/>
      <c r="K44" s="72"/>
      <c r="L44" s="72"/>
      <c r="M44" s="72"/>
    </row>
    <row r="45" spans="1:13" s="403" customFormat="1" ht="18" customHeight="1" x14ac:dyDescent="0.15">
      <c r="A45" s="402"/>
      <c r="B45" s="503" t="s">
        <v>724</v>
      </c>
      <c r="C45" s="504"/>
      <c r="D45" s="507" t="s">
        <v>725</v>
      </c>
      <c r="E45" s="508"/>
      <c r="F45" s="508"/>
      <c r="G45" s="509" t="s">
        <v>726</v>
      </c>
      <c r="H45" s="510"/>
      <c r="I45" s="511"/>
    </row>
    <row r="46" spans="1:13" s="403" customFormat="1" ht="22.5" customHeight="1" x14ac:dyDescent="0.15">
      <c r="A46" s="402"/>
      <c r="B46" s="505"/>
      <c r="C46" s="506"/>
      <c r="D46" s="512"/>
      <c r="E46" s="513"/>
      <c r="F46" s="404"/>
      <c r="G46" s="512"/>
      <c r="H46" s="513"/>
      <c r="I46" s="405"/>
    </row>
    <row r="47" spans="1:13" ht="45" customHeight="1" x14ac:dyDescent="0.15">
      <c r="A47" s="99"/>
      <c r="B47" s="520" t="s">
        <v>304</v>
      </c>
      <c r="C47" s="521"/>
      <c r="D47" s="522"/>
      <c r="E47" s="523"/>
      <c r="F47" s="523"/>
      <c r="G47" s="524" t="s">
        <v>375</v>
      </c>
      <c r="H47" s="525"/>
      <c r="I47" s="112"/>
      <c r="K47" s="72"/>
      <c r="L47" s="72"/>
      <c r="M47" s="72"/>
    </row>
    <row r="48" spans="1:13" s="403" customFormat="1" ht="18" customHeight="1" x14ac:dyDescent="0.15">
      <c r="A48" s="402"/>
      <c r="B48" s="514" t="s">
        <v>727</v>
      </c>
      <c r="C48" s="515"/>
      <c r="D48" s="507" t="s">
        <v>728</v>
      </c>
      <c r="E48" s="508"/>
      <c r="F48" s="508"/>
      <c r="G48" s="509" t="s">
        <v>729</v>
      </c>
      <c r="H48" s="510"/>
      <c r="I48" s="511"/>
    </row>
    <row r="49" spans="1:9" s="403" customFormat="1" ht="22.5" customHeight="1" thickBot="1" x14ac:dyDescent="0.2">
      <c r="A49" s="402"/>
      <c r="B49" s="516"/>
      <c r="C49" s="517"/>
      <c r="D49" s="518"/>
      <c r="E49" s="519"/>
      <c r="F49" s="406"/>
      <c r="G49" s="518"/>
      <c r="H49" s="519"/>
      <c r="I49" s="407"/>
    </row>
  </sheetData>
  <mergeCells count="78">
    <mergeCell ref="B45:C46"/>
    <mergeCell ref="D45:F45"/>
    <mergeCell ref="G45:I45"/>
    <mergeCell ref="G46:H46"/>
    <mergeCell ref="B48:C49"/>
    <mergeCell ref="D48:F48"/>
    <mergeCell ref="G48:I48"/>
    <mergeCell ref="G49:H49"/>
    <mergeCell ref="D49:E49"/>
    <mergeCell ref="B47:C47"/>
    <mergeCell ref="D47:F47"/>
    <mergeCell ref="G47:H47"/>
    <mergeCell ref="D46:E46"/>
    <mergeCell ref="H22:I22"/>
    <mergeCell ref="F15:I15"/>
    <mergeCell ref="F29:I29"/>
    <mergeCell ref="D24:E24"/>
    <mergeCell ref="B26:F26"/>
    <mergeCell ref="B25:C25"/>
    <mergeCell ref="B15:C16"/>
    <mergeCell ref="B29:C30"/>
    <mergeCell ref="B23:C23"/>
    <mergeCell ref="D29:E29"/>
    <mergeCell ref="B17:C17"/>
    <mergeCell ref="D17:I17"/>
    <mergeCell ref="D41:E41"/>
    <mergeCell ref="D44:F44"/>
    <mergeCell ref="D32:I32"/>
    <mergeCell ref="D39:F39"/>
    <mergeCell ref="B43:F43"/>
    <mergeCell ref="G44:H44"/>
    <mergeCell ref="B44:C44"/>
    <mergeCell ref="B41:C41"/>
    <mergeCell ref="H39:I39"/>
    <mergeCell ref="B32:C32"/>
    <mergeCell ref="B40:C40"/>
    <mergeCell ref="G36:I36"/>
    <mergeCell ref="D37:F37"/>
    <mergeCell ref="G37:I37"/>
    <mergeCell ref="D36:F36"/>
    <mergeCell ref="E33:I33"/>
    <mergeCell ref="D31:I31"/>
    <mergeCell ref="D30:I30"/>
    <mergeCell ref="D35:I35"/>
    <mergeCell ref="G21:I21"/>
    <mergeCell ref="G20:I20"/>
    <mergeCell ref="F24:I24"/>
    <mergeCell ref="D25:I25"/>
    <mergeCell ref="D23:F23"/>
    <mergeCell ref="H23:I23"/>
    <mergeCell ref="B27:F27"/>
    <mergeCell ref="B31:C31"/>
    <mergeCell ref="B24:C24"/>
    <mergeCell ref="B28:C28"/>
    <mergeCell ref="B33:C34"/>
    <mergeCell ref="D34:I34"/>
    <mergeCell ref="B35:C35"/>
    <mergeCell ref="A2:I2"/>
    <mergeCell ref="D20:F20"/>
    <mergeCell ref="B18:C19"/>
    <mergeCell ref="B20:C22"/>
    <mergeCell ref="A15:A22"/>
    <mergeCell ref="B8:I8"/>
    <mergeCell ref="B10:I10"/>
    <mergeCell ref="D22:F22"/>
    <mergeCell ref="D21:F21"/>
    <mergeCell ref="B9:I9"/>
    <mergeCell ref="B12:I12"/>
    <mergeCell ref="B11:I11"/>
    <mergeCell ref="D16:I16"/>
    <mergeCell ref="D19:I19"/>
    <mergeCell ref="D15:E15"/>
    <mergeCell ref="E18:I18"/>
    <mergeCell ref="B36:C39"/>
    <mergeCell ref="D40:F40"/>
    <mergeCell ref="H40:I40"/>
    <mergeCell ref="D38:F38"/>
    <mergeCell ref="G38:I38"/>
  </mergeCells>
  <phoneticPr fontId="2"/>
  <dataValidations count="3">
    <dataValidation type="list" allowBlank="1" showInputMessage="1" showErrorMessage="1" sqref="D31:I31">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2:I32">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24:E24 D41:E41 H41 WVO46:WVP46 D46:E46 IZ46:JA46 SV46:SW46 ACR46:ACS46 AMN46:AMO46 AWJ46:AWK46 BGF46:BGG46 BQB46:BQC46 BZX46:BZY46 CJT46:CJU46 CTP46:CTQ46 DDL46:DDM46 DNH46:DNI46 DXD46:DXE46 EGZ46:EHA46 EQV46:EQW46 FAR46:FAS46 FKN46:FKO46 FUJ46:FUK46 GEF46:GEG46 GOB46:GOC46 GXX46:GXY46 HHT46:HHU46 HRP46:HRQ46 IBL46:IBM46 ILH46:ILI46 IVD46:IVE46 JEZ46:JFA46 JOV46:JOW46 JYR46:JYS46 KIN46:KIO46 KSJ46:KSK46 LCF46:LCG46 LMB46:LMC46 LVX46:LVY46 MFT46:MFU46 MPP46:MPQ46 MZL46:MZM46 NJH46:NJI46 NTD46:NTE46 OCZ46:ODA46 OMV46:OMW46 OWR46:OWS46 PGN46:PGO46 PQJ46:PQK46 QAF46:QAG46 QKB46:QKC46 QTX46:QTY46 RDT46:RDU46 RNP46:RNQ46 RXL46:RXM46 SHH46:SHI46 SRD46:SRE46 TAZ46:TBA46 TKV46:TKW46 TUR46:TUS46 UEN46:UEO46 UOJ46:UOK46 UYF46:UYG46 VIB46:VIC46 VRX46:VRY46 WBT46:WBU46 WLP46:WLQ46 WVL46:WVM46 G46:H46 JC46:JD46 SY46:SZ46 ACU46:ACV46 AMQ46:AMR46 AWM46:AWN46 BGI46:BGJ46 BQE46:BQF46 CAA46:CAB46 CJW46:CJX46 CTS46:CTT46 DDO46:DDP46 DNK46:DNL46 DXG46:DXH46 EHC46:EHD46 EQY46:EQZ46 FAU46:FAV46 FKQ46:FKR46 FUM46:FUN46 GEI46:GEJ46 GOE46:GOF46 GYA46:GYB46 HHW46:HHX46 HRS46:HRT46 IBO46:IBP46 ILK46:ILL46 IVG46:IVH46 JFC46:JFD46 JOY46:JOZ46 JYU46:JYV46 KIQ46:KIR46 KSM46:KSN46 LCI46:LCJ46 LME46:LMF46 LWA46:LWB46 MFW46:MFX46 MPS46:MPT46 MZO46:MZP46 NJK46:NJL46 NTG46:NTH46 ODC46:ODD46 OMY46:OMZ46 OWU46:OWV46 PGQ46:PGR46 PQM46:PQN46 QAI46:QAJ46 QKE46:QKF46 QUA46:QUB46 RDW46:RDX46 RNS46:RNT46 RXO46:RXP46 SHK46:SHL46 SRG46:SRH46 TBC46:TBD46 TKY46:TKZ46 TUU46:TUV46 UEQ46:UER46 UOM46:UON46 UYI46:UYJ46 VIE46:VIF46 VSA46:VSB46 WBW46:WBX46 WLS46:WLT46 D49:E49 IZ49:JA49 SV49:SW49 ACR49:ACS49 AMN49:AMO49 AWJ49:AWK49 BGF49:BGG49 BQB49:BQC49 BZX49:BZY49 CJT49:CJU49 CTP49:CTQ49 DDL49:DDM49 DNH49:DNI49 DXD49:DXE49 EGZ49:EHA49 EQV49:EQW49 FAR49:FAS49 FKN49:FKO49 FUJ49:FUK49 GEF49:GEG49 GOB49:GOC49 GXX49:GXY49 HHT49:HHU49 HRP49:HRQ49 IBL49:IBM49 ILH49:ILI49 IVD49:IVE49 JEZ49:JFA49 JOV49:JOW49 JYR49:JYS49 KIN49:KIO49 KSJ49:KSK49 LCF49:LCG49 LMB49:LMC49 LVX49:LVY49 MFT49:MFU49 MPP49:MPQ49 MZL49:MZM49 NJH49:NJI49 NTD49:NTE49 OCZ49:ODA49 OMV49:OMW49 OWR49:OWS49 PGN49:PGO49 PQJ49:PQK49 QAF49:QAG49 QKB49:QKC49 QTX49:QTY49 RDT49:RDU49 RNP49:RNQ49 RXL49:RXM49 SHH49:SHI49 SRD49:SRE49 TAZ49:TBA49 TKV49:TKW49 TUR49:TUS49 UEN49:UEO49 UOJ49:UOK49 UYF49:UYG49 VIB49:VIC49 VRX49:VRY49 WBT49:WBU49 WLP49:WLQ49 WVL49:WVM49 G49:H49 JC49:JD49 SY49:SZ49 ACU49:ACV49 AMQ49:AMR49 AWM49:AWN49 BGI49:BGJ49 BQE49:BQF49 CAA49:CAB49 CJW49:CJX49 CTS49:CTT49 DDO49:DDP49 DNK49:DNL49 DXG49:DXH49 EHC49:EHD49 EQY49:EQZ49 FAU49:FAV49 FKQ49:FKR49 FUM49:FUN49 GEI49:GEJ49 GOE49:GOF49 GYA49:GYB49 HHW49:HHX49 HRS49:HRT49 IBO49:IBP49 ILK49:ILL49 IVG49:IVH49 JFC49:JFD49 JOY49:JOZ49 JYU49:JYV49 KIQ49:KIR49 KSM49:KSN49 LCI49:LCJ49 LME49:LMF49 LWA49:LWB49 MFW49:MFX49 MPS49:MPT49 MZO49:MZP49 NJK49:NJL49 NTG49:NTH49 ODC49:ODD49 OMY49:OMZ49 OWU49:OWV49 PGQ49:PGR49 PQM49:PQN49 QAI49:QAJ49 QKE49:QKF49 QUA49:QUB49 RDW49:RDX49 RNS49:RNT49 RXO49:RXP49 SHK49:SHL49 SRG49:SRH49 TBC49:TBD49 TKY49:TKZ49 TUU49:TUV49 UEQ49:UER49 UOM49:UON49 UYI49:UYJ49 VIE49:VIF49 VSA49:VSB49 WBW49:WBX49 WLS49:WLT49 WVO49:WVP49">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41"/>
  <sheetViews>
    <sheetView view="pageBreakPreview" zoomScale="90" zoomScaleNormal="85" zoomScaleSheetLayoutView="90" workbookViewId="0">
      <selection activeCell="H3" sqref="H3"/>
    </sheetView>
  </sheetViews>
  <sheetFormatPr defaultColWidth="11.75" defaultRowHeight="22.5" customHeight="1" x14ac:dyDescent="0.15"/>
  <cols>
    <col min="1" max="1" width="2.5" style="99" customWidth="1"/>
    <col min="2" max="2" width="9.375" style="3" customWidth="1"/>
    <col min="3" max="3" width="15.625" style="72" customWidth="1"/>
    <col min="4" max="6" width="7.875" style="72" customWidth="1"/>
    <col min="7" max="7" width="8" style="72" customWidth="1"/>
    <col min="8" max="8" width="7.875" style="72" customWidth="1"/>
    <col min="9" max="9" width="10.25" style="72" customWidth="1"/>
    <col min="10" max="10" width="7.875" style="72" customWidth="1"/>
    <col min="11" max="11" width="16.125" style="72" customWidth="1"/>
    <col min="12" max="12" width="3.375" style="72" customWidth="1"/>
    <col min="13" max="15" width="13" style="72" customWidth="1"/>
    <col min="16" max="16384" width="11.75" style="72"/>
  </cols>
  <sheetData>
    <row r="1" spans="1:16" ht="21" customHeight="1" thickBot="1" x14ac:dyDescent="0.2">
      <c r="A1" s="16" t="s">
        <v>80</v>
      </c>
      <c r="B1" s="550" t="s">
        <v>84</v>
      </c>
      <c r="C1" s="550"/>
      <c r="D1" s="550"/>
      <c r="E1" s="550"/>
      <c r="F1" s="550"/>
      <c r="G1" s="550"/>
      <c r="H1" s="550"/>
      <c r="I1" s="550"/>
      <c r="J1" s="550"/>
      <c r="K1" s="550"/>
    </row>
    <row r="2" spans="1:16" ht="21" customHeight="1" x14ac:dyDescent="0.15">
      <c r="B2" s="537" t="s">
        <v>81</v>
      </c>
      <c r="C2" s="113" t="s">
        <v>242</v>
      </c>
      <c r="D2" s="114"/>
      <c r="E2" s="115" t="s">
        <v>243</v>
      </c>
      <c r="F2" s="220"/>
      <c r="G2" s="532" t="s">
        <v>348</v>
      </c>
      <c r="H2" s="533"/>
      <c r="I2" s="221"/>
      <c r="J2" s="116"/>
      <c r="K2" s="117"/>
    </row>
    <row r="3" spans="1:16" ht="21" customHeight="1" x14ac:dyDescent="0.15">
      <c r="B3" s="530"/>
      <c r="C3" s="118" t="s">
        <v>252</v>
      </c>
      <c r="D3" s="127"/>
      <c r="E3" s="461"/>
      <c r="F3" s="461"/>
      <c r="G3" s="461"/>
      <c r="H3" s="119" t="s">
        <v>301</v>
      </c>
      <c r="I3" s="120"/>
      <c r="J3" s="461"/>
      <c r="K3" s="462"/>
    </row>
    <row r="4" spans="1:16" ht="21" customHeight="1" x14ac:dyDescent="0.15">
      <c r="B4" s="531"/>
      <c r="C4" s="121" t="s">
        <v>86</v>
      </c>
      <c r="D4" s="538"/>
      <c r="E4" s="539"/>
      <c r="F4" s="122" t="s">
        <v>244</v>
      </c>
      <c r="G4" s="122"/>
      <c r="H4" s="122"/>
      <c r="I4" s="122"/>
      <c r="J4" s="122"/>
      <c r="K4" s="123"/>
    </row>
    <row r="5" spans="1:16" ht="21" customHeight="1" x14ac:dyDescent="0.15">
      <c r="B5" s="529" t="s">
        <v>82</v>
      </c>
      <c r="C5" s="124" t="s">
        <v>242</v>
      </c>
      <c r="D5" s="125"/>
      <c r="E5" s="51" t="s">
        <v>243</v>
      </c>
      <c r="F5" s="127"/>
      <c r="G5" s="444" t="s">
        <v>348</v>
      </c>
      <c r="H5" s="446"/>
      <c r="I5" s="127"/>
      <c r="J5" s="48"/>
      <c r="K5" s="49"/>
    </row>
    <row r="6" spans="1:16" ht="21" customHeight="1" x14ac:dyDescent="0.15">
      <c r="B6" s="530"/>
      <c r="C6" s="55" t="s">
        <v>252</v>
      </c>
      <c r="D6" s="127"/>
      <c r="E6" s="461"/>
      <c r="F6" s="461"/>
      <c r="G6" s="461"/>
      <c r="H6" s="119" t="s">
        <v>301</v>
      </c>
      <c r="I6" s="120"/>
      <c r="J6" s="461"/>
      <c r="K6" s="462"/>
    </row>
    <row r="7" spans="1:16" ht="21" customHeight="1" x14ac:dyDescent="0.15">
      <c r="B7" s="530"/>
      <c r="C7" s="124" t="s">
        <v>245</v>
      </c>
      <c r="D7" s="540"/>
      <c r="E7" s="539"/>
      <c r="F7" s="558" t="s">
        <v>505</v>
      </c>
      <c r="G7" s="558"/>
      <c r="H7" s="558"/>
      <c r="I7" s="551"/>
      <c r="J7" s="551"/>
      <c r="K7" s="126" t="s">
        <v>307</v>
      </c>
    </row>
    <row r="8" spans="1:16" ht="21" customHeight="1" x14ac:dyDescent="0.15">
      <c r="B8" s="530"/>
      <c r="C8" s="124" t="s">
        <v>248</v>
      </c>
      <c r="D8" s="127"/>
      <c r="E8" s="461"/>
      <c r="F8" s="461"/>
      <c r="G8" s="581"/>
      <c r="H8" s="559" t="s">
        <v>352</v>
      </c>
      <c r="I8" s="560"/>
      <c r="J8" s="561"/>
      <c r="K8" s="462"/>
    </row>
    <row r="9" spans="1:16" ht="21" customHeight="1" x14ac:dyDescent="0.15">
      <c r="B9" s="530"/>
      <c r="C9" s="124" t="s">
        <v>83</v>
      </c>
      <c r="D9" s="535"/>
      <c r="E9" s="536"/>
      <c r="F9" s="534" t="s">
        <v>305</v>
      </c>
      <c r="G9" s="534"/>
      <c r="H9" s="552"/>
      <c r="I9" s="552"/>
      <c r="J9" s="552"/>
      <c r="K9" s="553"/>
    </row>
    <row r="10" spans="1:16" ht="21" customHeight="1" x14ac:dyDescent="0.15">
      <c r="B10" s="530"/>
      <c r="C10" s="124" t="s">
        <v>246</v>
      </c>
      <c r="D10" s="574"/>
      <c r="E10" s="582"/>
      <c r="F10" s="534" t="s">
        <v>305</v>
      </c>
      <c r="G10" s="534"/>
      <c r="H10" s="552"/>
      <c r="I10" s="552"/>
      <c r="J10" s="552"/>
      <c r="K10" s="553"/>
    </row>
    <row r="11" spans="1:16" ht="21" customHeight="1" x14ac:dyDescent="0.15">
      <c r="B11" s="530"/>
      <c r="C11" s="124" t="s">
        <v>247</v>
      </c>
      <c r="D11" s="128"/>
      <c r="E11" s="129" t="s">
        <v>327</v>
      </c>
      <c r="F11" s="130" t="s">
        <v>336</v>
      </c>
      <c r="G11" s="131"/>
      <c r="H11" s="132" t="s">
        <v>337</v>
      </c>
      <c r="I11" s="131"/>
      <c r="J11" s="133" t="s">
        <v>306</v>
      </c>
      <c r="K11" s="49"/>
    </row>
    <row r="12" spans="1:16" ht="21" customHeight="1" x14ac:dyDescent="0.15">
      <c r="B12" s="531"/>
      <c r="C12" s="555" t="s">
        <v>299</v>
      </c>
      <c r="D12" s="556"/>
      <c r="E12" s="556"/>
      <c r="F12" s="556"/>
      <c r="G12" s="556"/>
      <c r="H12" s="557"/>
      <c r="I12" s="535"/>
      <c r="J12" s="554"/>
      <c r="K12" s="134"/>
    </row>
    <row r="13" spans="1:16" ht="21" customHeight="1" x14ac:dyDescent="0.15">
      <c r="B13" s="526" t="s">
        <v>312</v>
      </c>
      <c r="C13" s="135" t="s">
        <v>249</v>
      </c>
      <c r="D13" s="136"/>
      <c r="E13" s="137" t="s">
        <v>392</v>
      </c>
      <c r="F13" s="427" t="s">
        <v>551</v>
      </c>
      <c r="G13" s="428"/>
      <c r="H13" s="428"/>
      <c r="I13" s="429"/>
      <c r="J13" s="324"/>
      <c r="K13" s="330" t="s">
        <v>575</v>
      </c>
      <c r="P13" s="3"/>
    </row>
    <row r="14" spans="1:16" ht="36" customHeight="1" x14ac:dyDescent="0.15">
      <c r="B14" s="527"/>
      <c r="C14" s="62" t="s">
        <v>308</v>
      </c>
      <c r="D14" s="139" t="s">
        <v>250</v>
      </c>
      <c r="E14" s="139" t="s">
        <v>251</v>
      </c>
      <c r="F14" s="139" t="s">
        <v>85</v>
      </c>
      <c r="G14" s="139" t="s">
        <v>427</v>
      </c>
      <c r="H14" s="140" t="s">
        <v>334</v>
      </c>
      <c r="I14" s="140" t="s">
        <v>86</v>
      </c>
      <c r="J14" s="140" t="s">
        <v>430</v>
      </c>
      <c r="K14" s="141" t="s">
        <v>351</v>
      </c>
      <c r="P14" s="3"/>
    </row>
    <row r="15" spans="1:16" s="147" customFormat="1" ht="21" customHeight="1" x14ac:dyDescent="0.15">
      <c r="A15" s="142"/>
      <c r="B15" s="527"/>
      <c r="C15" s="143"/>
      <c r="D15" s="144"/>
      <c r="E15" s="144"/>
      <c r="F15" s="144"/>
      <c r="G15" s="144"/>
      <c r="H15" s="144"/>
      <c r="I15" s="145"/>
      <c r="J15" s="145"/>
      <c r="K15" s="146"/>
      <c r="P15" s="148"/>
    </row>
    <row r="16" spans="1:16" s="147" customFormat="1" ht="21" customHeight="1" x14ac:dyDescent="0.15">
      <c r="A16" s="142"/>
      <c r="B16" s="527"/>
      <c r="C16" s="143"/>
      <c r="D16" s="144"/>
      <c r="E16" s="144"/>
      <c r="F16" s="144"/>
      <c r="G16" s="144"/>
      <c r="H16" s="144"/>
      <c r="I16" s="145"/>
      <c r="J16" s="145"/>
      <c r="K16" s="146"/>
      <c r="P16" s="580"/>
    </row>
    <row r="17" spans="1:16" s="147" customFormat="1" ht="21" customHeight="1" x14ac:dyDescent="0.15">
      <c r="A17" s="142"/>
      <c r="B17" s="527"/>
      <c r="C17" s="143"/>
      <c r="D17" s="144"/>
      <c r="E17" s="144"/>
      <c r="F17" s="144"/>
      <c r="G17" s="144"/>
      <c r="H17" s="144"/>
      <c r="I17" s="145"/>
      <c r="J17" s="145"/>
      <c r="K17" s="146"/>
      <c r="P17" s="580"/>
    </row>
    <row r="18" spans="1:16" s="147" customFormat="1" ht="21" customHeight="1" x14ac:dyDescent="0.15">
      <c r="A18" s="142"/>
      <c r="B18" s="527"/>
      <c r="C18" s="143"/>
      <c r="D18" s="144"/>
      <c r="E18" s="144"/>
      <c r="F18" s="144"/>
      <c r="G18" s="144"/>
      <c r="H18" s="144"/>
      <c r="I18" s="145"/>
      <c r="J18" s="145"/>
      <c r="K18" s="146"/>
      <c r="P18" s="580"/>
    </row>
    <row r="19" spans="1:16" s="147" customFormat="1" ht="21" customHeight="1" x14ac:dyDescent="0.15">
      <c r="A19" s="149"/>
      <c r="B19" s="527"/>
      <c r="C19" s="143"/>
      <c r="D19" s="144"/>
      <c r="E19" s="144"/>
      <c r="F19" s="150"/>
      <c r="G19" s="144"/>
      <c r="H19" s="144"/>
      <c r="I19" s="145"/>
      <c r="J19" s="145"/>
      <c r="K19" s="146"/>
      <c r="L19" s="151"/>
      <c r="M19" s="151"/>
      <c r="N19" s="151"/>
      <c r="O19" s="151"/>
      <c r="P19" s="152"/>
    </row>
    <row r="20" spans="1:16" s="147" customFormat="1" ht="21" customHeight="1" x14ac:dyDescent="0.15">
      <c r="A20" s="149"/>
      <c r="B20" s="527"/>
      <c r="C20" s="143"/>
      <c r="D20" s="144"/>
      <c r="E20" s="144"/>
      <c r="F20" s="144"/>
      <c r="G20" s="144"/>
      <c r="H20" s="144"/>
      <c r="I20" s="145"/>
      <c r="J20" s="145"/>
      <c r="K20" s="146"/>
      <c r="L20" s="151"/>
      <c r="M20" s="151"/>
      <c r="N20" s="151"/>
      <c r="O20" s="151"/>
      <c r="P20" s="152"/>
    </row>
    <row r="21" spans="1:16" s="147" customFormat="1" ht="21" customHeight="1" x14ac:dyDescent="0.15">
      <c r="A21" s="149"/>
      <c r="B21" s="527"/>
      <c r="C21" s="143"/>
      <c r="D21" s="144"/>
      <c r="E21" s="144"/>
      <c r="F21" s="144"/>
      <c r="G21" s="144"/>
      <c r="H21" s="144"/>
      <c r="I21" s="145"/>
      <c r="J21" s="145"/>
      <c r="K21" s="146"/>
      <c r="L21" s="151"/>
      <c r="M21" s="151"/>
      <c r="N21" s="151"/>
      <c r="O21" s="151"/>
      <c r="P21" s="152"/>
    </row>
    <row r="22" spans="1:16" s="147" customFormat="1" ht="21" customHeight="1" x14ac:dyDescent="0.15">
      <c r="A22" s="149"/>
      <c r="B22" s="528"/>
      <c r="C22" s="143"/>
      <c r="D22" s="144"/>
      <c r="E22" s="144"/>
      <c r="F22" s="150"/>
      <c r="G22" s="144"/>
      <c r="H22" s="144"/>
      <c r="I22" s="145"/>
      <c r="J22" s="145"/>
      <c r="K22" s="146"/>
      <c r="L22" s="151"/>
      <c r="M22" s="151"/>
      <c r="N22" s="151"/>
      <c r="O22" s="151"/>
      <c r="P22" s="152"/>
    </row>
    <row r="23" spans="1:16" ht="21" customHeight="1" x14ac:dyDescent="0.15">
      <c r="B23" s="529" t="s">
        <v>87</v>
      </c>
      <c r="C23" s="541" t="s">
        <v>413</v>
      </c>
      <c r="D23" s="576"/>
      <c r="E23" s="563" t="s">
        <v>410</v>
      </c>
      <c r="F23" s="428" t="s">
        <v>414</v>
      </c>
      <c r="G23" s="428"/>
      <c r="H23" s="428"/>
      <c r="I23" s="428"/>
      <c r="J23" s="131"/>
      <c r="K23" s="138" t="s">
        <v>411</v>
      </c>
      <c r="L23" s="100"/>
      <c r="M23" s="100"/>
      <c r="O23" s="74"/>
    </row>
    <row r="24" spans="1:16" ht="21" customHeight="1" x14ac:dyDescent="0.15">
      <c r="B24" s="530"/>
      <c r="C24" s="542"/>
      <c r="D24" s="577"/>
      <c r="E24" s="564"/>
      <c r="F24" s="428" t="s">
        <v>412</v>
      </c>
      <c r="G24" s="428"/>
      <c r="H24" s="428"/>
      <c r="I24" s="428"/>
      <c r="J24" s="89"/>
      <c r="K24" s="138" t="s">
        <v>411</v>
      </c>
      <c r="M24" s="100"/>
    </row>
    <row r="25" spans="1:16" ht="21" customHeight="1" x14ac:dyDescent="0.15">
      <c r="B25" s="530"/>
      <c r="C25" s="61" t="s">
        <v>88</v>
      </c>
      <c r="D25" s="154"/>
      <c r="E25" s="131"/>
      <c r="F25" s="155" t="s">
        <v>411</v>
      </c>
      <c r="G25" s="156"/>
      <c r="H25" s="131"/>
      <c r="I25" s="129" t="s">
        <v>411</v>
      </c>
      <c r="J25" s="129"/>
      <c r="K25" s="138"/>
    </row>
    <row r="26" spans="1:16" ht="36" customHeight="1" x14ac:dyDescent="0.15">
      <c r="B26" s="530"/>
      <c r="C26" s="157" t="s">
        <v>89</v>
      </c>
      <c r="D26" s="156"/>
      <c r="E26" s="131"/>
      <c r="F26" s="155" t="s">
        <v>411</v>
      </c>
      <c r="G26" s="156"/>
      <c r="H26" s="131"/>
      <c r="I26" s="155" t="s">
        <v>411</v>
      </c>
      <c r="J26" s="46" t="s">
        <v>311</v>
      </c>
      <c r="K26" s="158"/>
    </row>
    <row r="27" spans="1:16" ht="21" customHeight="1" x14ac:dyDescent="0.15">
      <c r="B27" s="530"/>
      <c r="C27" s="159" t="s">
        <v>90</v>
      </c>
      <c r="D27" s="88"/>
      <c r="E27" s="155" t="s">
        <v>411</v>
      </c>
      <c r="F27" s="320" t="s">
        <v>86</v>
      </c>
      <c r="G27" s="161"/>
      <c r="H27" s="129" t="s">
        <v>244</v>
      </c>
      <c r="I27" s="586" t="s">
        <v>558</v>
      </c>
      <c r="J27" s="587"/>
      <c r="K27" s="590"/>
    </row>
    <row r="28" spans="1:16" ht="21" customHeight="1" x14ac:dyDescent="0.15">
      <c r="B28" s="530"/>
      <c r="C28" s="159" t="s">
        <v>552</v>
      </c>
      <c r="D28" s="88"/>
      <c r="E28" s="155" t="s">
        <v>411</v>
      </c>
      <c r="F28" s="320" t="s">
        <v>86</v>
      </c>
      <c r="G28" s="161"/>
      <c r="H28" s="129" t="s">
        <v>244</v>
      </c>
      <c r="I28" s="588"/>
      <c r="J28" s="589"/>
      <c r="K28" s="591"/>
    </row>
    <row r="29" spans="1:16" ht="21" customHeight="1" x14ac:dyDescent="0.15">
      <c r="B29" s="530"/>
      <c r="C29" s="51" t="s">
        <v>91</v>
      </c>
      <c r="D29" s="574"/>
      <c r="E29" s="575"/>
      <c r="F29" s="575"/>
      <c r="G29" s="575"/>
      <c r="H29" s="131"/>
      <c r="I29" s="129" t="s">
        <v>411</v>
      </c>
      <c r="J29" s="48"/>
      <c r="K29" s="49"/>
    </row>
    <row r="30" spans="1:16" s="166" customFormat="1" ht="21" customHeight="1" x14ac:dyDescent="0.15">
      <c r="A30" s="162"/>
      <c r="B30" s="530"/>
      <c r="C30" s="51" t="s">
        <v>253</v>
      </c>
      <c r="D30" s="163" t="s">
        <v>260</v>
      </c>
      <c r="E30" s="128"/>
      <c r="F30" s="122" t="s">
        <v>261</v>
      </c>
      <c r="G30" s="163" t="s">
        <v>262</v>
      </c>
      <c r="H30" s="164"/>
      <c r="I30" s="5" t="s">
        <v>261</v>
      </c>
      <c r="J30" s="48"/>
      <c r="K30" s="165"/>
    </row>
    <row r="31" spans="1:16" ht="21" customHeight="1" x14ac:dyDescent="0.15">
      <c r="B31" s="530"/>
      <c r="C31" s="167" t="s">
        <v>294</v>
      </c>
      <c r="D31" s="548"/>
      <c r="E31" s="549"/>
      <c r="F31" s="129" t="s">
        <v>411</v>
      </c>
      <c r="G31" s="168"/>
      <c r="H31" s="546"/>
      <c r="I31" s="546"/>
      <c r="J31" s="546"/>
      <c r="K31" s="547"/>
      <c r="M31" s="3"/>
      <c r="N31" s="3"/>
      <c r="O31" s="3"/>
      <c r="P31" s="3"/>
    </row>
    <row r="32" spans="1:16" ht="21" customHeight="1" x14ac:dyDescent="0.15">
      <c r="B32" s="530"/>
      <c r="C32" s="572" t="s">
        <v>295</v>
      </c>
      <c r="D32" s="169" t="s">
        <v>296</v>
      </c>
      <c r="E32" s="65"/>
      <c r="F32" s="169" t="s">
        <v>297</v>
      </c>
      <c r="G32" s="65"/>
      <c r="H32" s="169" t="s">
        <v>85</v>
      </c>
      <c r="I32" s="65"/>
      <c r="J32" s="170" t="s">
        <v>346</v>
      </c>
      <c r="K32" s="282"/>
    </row>
    <row r="33" spans="2:11" ht="21" customHeight="1" x14ac:dyDescent="0.15">
      <c r="B33" s="530"/>
      <c r="C33" s="573"/>
      <c r="D33" s="169" t="s">
        <v>315</v>
      </c>
      <c r="E33" s="425"/>
      <c r="F33" s="543"/>
      <c r="G33" s="544" t="s">
        <v>376</v>
      </c>
      <c r="H33" s="545"/>
      <c r="I33" s="545"/>
      <c r="J33" s="545"/>
      <c r="K33" s="172"/>
    </row>
    <row r="34" spans="2:11" ht="21" customHeight="1" x14ac:dyDescent="0.15">
      <c r="B34" s="531"/>
      <c r="C34" s="51" t="s">
        <v>45</v>
      </c>
      <c r="D34" s="424"/>
      <c r="E34" s="425"/>
      <c r="F34" s="425"/>
      <c r="G34" s="425"/>
      <c r="H34" s="425"/>
      <c r="I34" s="425"/>
      <c r="J34" s="425"/>
      <c r="K34" s="426"/>
    </row>
    <row r="35" spans="2:11" ht="21" customHeight="1" x14ac:dyDescent="0.15">
      <c r="B35" s="526" t="s">
        <v>313</v>
      </c>
      <c r="C35" s="173" t="s">
        <v>92</v>
      </c>
      <c r="D35" s="174"/>
      <c r="E35" s="569" t="s">
        <v>93</v>
      </c>
      <c r="F35" s="583"/>
      <c r="G35" s="175"/>
      <c r="H35" s="584" t="s">
        <v>309</v>
      </c>
      <c r="I35" s="585"/>
      <c r="J35" s="176"/>
      <c r="K35" s="138"/>
    </row>
    <row r="36" spans="2:11" ht="36" customHeight="1" x14ac:dyDescent="0.15">
      <c r="B36" s="530"/>
      <c r="C36" s="51" t="s">
        <v>310</v>
      </c>
      <c r="D36" s="174"/>
      <c r="E36" s="568" t="s">
        <v>314</v>
      </c>
      <c r="F36" s="569"/>
      <c r="G36" s="565"/>
      <c r="H36" s="566"/>
      <c r="I36" s="566"/>
      <c r="J36" s="566"/>
      <c r="K36" s="567"/>
    </row>
    <row r="37" spans="2:11" ht="21" customHeight="1" thickBot="1" x14ac:dyDescent="0.2">
      <c r="B37" s="562"/>
      <c r="C37" s="47" t="s">
        <v>377</v>
      </c>
      <c r="D37" s="178"/>
      <c r="E37" s="570"/>
      <c r="F37" s="571"/>
      <c r="G37" s="179"/>
      <c r="H37" s="578" t="s">
        <v>403</v>
      </c>
      <c r="I37" s="579"/>
      <c r="J37" s="180"/>
      <c r="K37" s="181" t="s">
        <v>402</v>
      </c>
    </row>
    <row r="41" spans="2:11" ht="22.5" customHeight="1" x14ac:dyDescent="0.15">
      <c r="H41" s="67"/>
      <c r="I41" s="67"/>
      <c r="J41" s="67"/>
      <c r="K41" s="67"/>
    </row>
  </sheetData>
  <dataConsolidate/>
  <mergeCells count="49">
    <mergeCell ref="P16:P18"/>
    <mergeCell ref="E8:G8"/>
    <mergeCell ref="D10:E10"/>
    <mergeCell ref="E35:F35"/>
    <mergeCell ref="H35:I35"/>
    <mergeCell ref="I27:J28"/>
    <mergeCell ref="K27:K28"/>
    <mergeCell ref="B35:B37"/>
    <mergeCell ref="E23:E24"/>
    <mergeCell ref="F23:I23"/>
    <mergeCell ref="F24:I24"/>
    <mergeCell ref="G36:K36"/>
    <mergeCell ref="E36:F36"/>
    <mergeCell ref="E37:F37"/>
    <mergeCell ref="C32:C33"/>
    <mergeCell ref="D29:G29"/>
    <mergeCell ref="D23:D24"/>
    <mergeCell ref="H37:I37"/>
    <mergeCell ref="B1:K1"/>
    <mergeCell ref="G5:H5"/>
    <mergeCell ref="I7:J7"/>
    <mergeCell ref="E3:G3"/>
    <mergeCell ref="E6:G6"/>
    <mergeCell ref="J3:K3"/>
    <mergeCell ref="J6:K6"/>
    <mergeCell ref="B5:B12"/>
    <mergeCell ref="H9:K9"/>
    <mergeCell ref="H10:K10"/>
    <mergeCell ref="I12:J12"/>
    <mergeCell ref="C12:H12"/>
    <mergeCell ref="F7:H7"/>
    <mergeCell ref="H8:I8"/>
    <mergeCell ref="J8:K8"/>
    <mergeCell ref="B13:B22"/>
    <mergeCell ref="B23:B34"/>
    <mergeCell ref="G2:H2"/>
    <mergeCell ref="F9:G9"/>
    <mergeCell ref="F10:G10"/>
    <mergeCell ref="F13:I13"/>
    <mergeCell ref="D9:E9"/>
    <mergeCell ref="B2:B4"/>
    <mergeCell ref="D4:E4"/>
    <mergeCell ref="D7:E7"/>
    <mergeCell ref="C23:C24"/>
    <mergeCell ref="E33:F33"/>
    <mergeCell ref="G33:J33"/>
    <mergeCell ref="D34:K34"/>
    <mergeCell ref="H31:K31"/>
    <mergeCell ref="D31:E31"/>
  </mergeCells>
  <phoneticPr fontId="2"/>
  <dataValidations count="13">
    <dataValidation type="list" allowBlank="1" showInputMessage="1" showErrorMessage="1" sqref="F5 F2 I2 I32 K32 E32 I5 G32 D35:D37 G35 J35 G37 K27">
      <formula1>"あり,なし"</formula1>
    </dataValidation>
    <dataValidation type="list" allowBlank="1" showInputMessage="1" showErrorMessage="1" sqref="I6 I3">
      <formula1>"昭和,平成"</formula1>
    </dataValidation>
    <dataValidation type="list" allowBlank="1" showInputMessage="1" showErrorMessage="1" sqref="D10:E10">
      <formula1>"鉄筋コンクリート造,鉄骨造,木造,その他"</formula1>
    </dataValidation>
    <dataValidation type="list" allowBlank="1" showInputMessage="1" showErrorMessage="1" sqref="D9">
      <formula1>"耐火建築物,準耐火建築物,その他"</formula1>
    </dataValidation>
    <dataValidation type="list" allowBlank="1" showInputMessage="1" showErrorMessage="1" sqref="D25 G25">
      <formula1>"個室,大浴場"</formula1>
    </dataValidation>
    <dataValidation type="list" allowBlank="1" showInputMessage="1" showErrorMessage="1" sqref="D29">
      <formula1>"あり（車椅子対応）,あり（ストレッチャー対応）,あり（その他）,なし"</formula1>
    </dataValidation>
    <dataValidation type="list" allowBlank="1" showInputMessage="1" showErrorMessage="1" sqref="G26 D26">
      <formula1>"機械浴,チェアー浴,その他"</formula1>
    </dataValidation>
    <dataValidation type="list" allowBlank="1"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formula1>"○,×"</formula1>
    </dataValidation>
    <dataValidation type="list" allowBlank="1" showInputMessage="1" showErrorMessage="1" sqref="I12">
      <formula1>"適合している,適合していない"</formula1>
    </dataValidation>
    <dataValidation type="list" allowBlank="1" showInputMessage="1" showErrorMessage="1" sqref="E37:F37">
      <formula1>"防災計画,消防計画"</formula1>
    </dataValidation>
    <dataValidation type="list" allowBlank="1" showInputMessage="1" showErrorMessage="1" sqref="D2 D5">
      <formula1>"賃借権,所有権,地上権"</formula1>
    </dataValidation>
    <dataValidation type="list" allowBlank="1" showInputMessage="1" showErrorMessage="1" sqref="D8 D3 D6">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51"/>
  <sheetViews>
    <sheetView view="pageBreakPreview" zoomScale="90" zoomScaleNormal="85" zoomScaleSheetLayoutView="90" workbookViewId="0">
      <selection activeCell="H46" sqref="H46"/>
    </sheetView>
  </sheetViews>
  <sheetFormatPr defaultRowHeight="13.5" x14ac:dyDescent="0.15"/>
  <cols>
    <col min="1" max="3" width="2.625" style="2" customWidth="1"/>
    <col min="4" max="4" width="25.375" style="3" customWidth="1"/>
    <col min="5" max="5" width="15.125" style="72" customWidth="1"/>
    <col min="6" max="6" width="12.25" style="166" customWidth="1"/>
    <col min="7" max="7" width="12.375" style="72" customWidth="1"/>
    <col min="8" max="8" width="15" style="72" customWidth="1"/>
    <col min="9" max="9" width="15" style="3" customWidth="1"/>
    <col min="10" max="10" width="3.375" style="72" customWidth="1"/>
    <col min="11" max="11" width="13" style="72" customWidth="1"/>
    <col min="12" max="13" width="13" style="74" customWidth="1"/>
    <col min="14" max="16384" width="9" style="72"/>
  </cols>
  <sheetData>
    <row r="1" spans="1:13" ht="21" customHeight="1" x14ac:dyDescent="0.15">
      <c r="A1" s="182" t="s">
        <v>94</v>
      </c>
      <c r="B1" s="654" t="s">
        <v>95</v>
      </c>
      <c r="C1" s="654"/>
      <c r="D1" s="654"/>
      <c r="E1" s="654"/>
      <c r="F1" s="654"/>
      <c r="G1" s="654"/>
      <c r="H1" s="654"/>
      <c r="I1" s="654"/>
    </row>
    <row r="2" spans="1:13" ht="21" customHeight="1" thickBot="1" x14ac:dyDescent="0.2">
      <c r="A2" s="183"/>
      <c r="B2" s="642" t="s">
        <v>96</v>
      </c>
      <c r="C2" s="642"/>
      <c r="D2" s="642"/>
      <c r="E2" s="98"/>
      <c r="F2" s="86"/>
      <c r="G2" s="98"/>
      <c r="H2" s="98"/>
      <c r="I2" s="27"/>
    </row>
    <row r="3" spans="1:13" ht="10.5" customHeight="1" x14ac:dyDescent="0.15">
      <c r="B3" s="498" t="s">
        <v>97</v>
      </c>
      <c r="C3" s="644"/>
      <c r="D3" s="644"/>
      <c r="E3" s="499"/>
      <c r="F3" s="656"/>
      <c r="G3" s="657"/>
      <c r="H3" s="657"/>
      <c r="I3" s="658"/>
    </row>
    <row r="4" spans="1:13" ht="10.5" customHeight="1" x14ac:dyDescent="0.15">
      <c r="B4" s="422"/>
      <c r="C4" s="695"/>
      <c r="D4" s="695"/>
      <c r="E4" s="423"/>
      <c r="F4" s="659"/>
      <c r="G4" s="660"/>
      <c r="H4" s="660"/>
      <c r="I4" s="661"/>
    </row>
    <row r="5" spans="1:13" ht="10.5" customHeight="1" x14ac:dyDescent="0.15">
      <c r="B5" s="418" t="s">
        <v>273</v>
      </c>
      <c r="C5" s="655"/>
      <c r="D5" s="655"/>
      <c r="E5" s="419"/>
      <c r="F5" s="662"/>
      <c r="G5" s="663"/>
      <c r="H5" s="663"/>
      <c r="I5" s="664"/>
    </row>
    <row r="6" spans="1:13" ht="10.5" customHeight="1" x14ac:dyDescent="0.15">
      <c r="B6" s="420"/>
      <c r="C6" s="645"/>
      <c r="D6" s="645"/>
      <c r="E6" s="421"/>
      <c r="F6" s="659"/>
      <c r="G6" s="660"/>
      <c r="H6" s="660"/>
      <c r="I6" s="661"/>
    </row>
    <row r="7" spans="1:13" ht="21" customHeight="1" x14ac:dyDescent="0.15">
      <c r="B7" s="646" t="s">
        <v>254</v>
      </c>
      <c r="C7" s="647"/>
      <c r="D7" s="647"/>
      <c r="E7" s="184" t="s">
        <v>255</v>
      </c>
      <c r="F7" s="427" t="s">
        <v>397</v>
      </c>
      <c r="G7" s="428"/>
      <c r="H7" s="428"/>
      <c r="I7" s="615"/>
    </row>
    <row r="8" spans="1:13" ht="21" customHeight="1" x14ac:dyDescent="0.15">
      <c r="B8" s="646" t="s">
        <v>338</v>
      </c>
      <c r="C8" s="647"/>
      <c r="D8" s="647"/>
      <c r="E8" s="322" t="s">
        <v>730</v>
      </c>
      <c r="F8" s="424"/>
      <c r="G8" s="425"/>
      <c r="H8" s="425"/>
      <c r="I8" s="426"/>
    </row>
    <row r="9" spans="1:13" ht="21" customHeight="1" x14ac:dyDescent="0.15">
      <c r="B9" s="646" t="s">
        <v>98</v>
      </c>
      <c r="C9" s="647"/>
      <c r="D9" s="647"/>
      <c r="E9" s="322"/>
      <c r="F9" s="424"/>
      <c r="G9" s="425"/>
      <c r="H9" s="425"/>
      <c r="I9" s="426"/>
    </row>
    <row r="10" spans="1:13" ht="21" customHeight="1" x14ac:dyDescent="0.15">
      <c r="B10" s="646" t="s">
        <v>364</v>
      </c>
      <c r="C10" s="647"/>
      <c r="D10" s="647"/>
      <c r="E10" s="322"/>
      <c r="F10" s="424"/>
      <c r="G10" s="425"/>
      <c r="H10" s="425"/>
      <c r="I10" s="426"/>
    </row>
    <row r="11" spans="1:13" ht="21" customHeight="1" x14ac:dyDescent="0.15">
      <c r="B11" s="646" t="s">
        <v>385</v>
      </c>
      <c r="C11" s="647"/>
      <c r="D11" s="647"/>
      <c r="E11" s="322"/>
      <c r="F11" s="651"/>
      <c r="G11" s="652"/>
      <c r="H11" s="652"/>
      <c r="I11" s="653"/>
      <c r="K11" s="3"/>
      <c r="L11" s="596"/>
      <c r="M11" s="596"/>
    </row>
    <row r="12" spans="1:13" ht="21" customHeight="1" x14ac:dyDescent="0.15">
      <c r="B12" s="712" t="s">
        <v>347</v>
      </c>
      <c r="C12" s="713"/>
      <c r="D12" s="713"/>
      <c r="E12" s="322"/>
      <c r="F12" s="424"/>
      <c r="G12" s="425"/>
      <c r="H12" s="425"/>
      <c r="I12" s="426"/>
    </row>
    <row r="13" spans="1:13" ht="21" customHeight="1" x14ac:dyDescent="0.15">
      <c r="B13" s="185"/>
      <c r="C13" s="647" t="s">
        <v>328</v>
      </c>
      <c r="D13" s="647"/>
      <c r="E13" s="647"/>
      <c r="F13" s="648"/>
      <c r="G13" s="649"/>
      <c r="H13" s="649"/>
      <c r="I13" s="650"/>
    </row>
    <row r="14" spans="1:13" ht="21" customHeight="1" x14ac:dyDescent="0.15">
      <c r="B14" s="186"/>
      <c r="C14" s="427" t="s">
        <v>381</v>
      </c>
      <c r="D14" s="428"/>
      <c r="E14" s="429"/>
      <c r="F14" s="424"/>
      <c r="G14" s="425"/>
      <c r="H14" s="425"/>
      <c r="I14" s="426"/>
    </row>
    <row r="15" spans="1:13" ht="21" customHeight="1" x14ac:dyDescent="0.15">
      <c r="B15" s="646" t="s">
        <v>256</v>
      </c>
      <c r="C15" s="647"/>
      <c r="D15" s="647"/>
      <c r="E15" s="322"/>
      <c r="F15" s="424"/>
      <c r="G15" s="425"/>
      <c r="H15" s="425"/>
      <c r="I15" s="426"/>
    </row>
    <row r="16" spans="1:13" ht="21" customHeight="1" x14ac:dyDescent="0.15">
      <c r="B16" s="646"/>
      <c r="C16" s="647"/>
      <c r="D16" s="647"/>
      <c r="E16" s="184" t="s">
        <v>264</v>
      </c>
      <c r="F16" s="424"/>
      <c r="G16" s="425"/>
      <c r="H16" s="425"/>
      <c r="I16" s="426"/>
    </row>
    <row r="17" spans="1:15" ht="36" customHeight="1" x14ac:dyDescent="0.15">
      <c r="B17" s="718" t="s">
        <v>274</v>
      </c>
      <c r="C17" s="713"/>
      <c r="D17" s="713"/>
      <c r="E17" s="713"/>
      <c r="F17" s="648" t="s">
        <v>300</v>
      </c>
      <c r="G17" s="671"/>
      <c r="H17" s="671"/>
      <c r="I17" s="672"/>
    </row>
    <row r="18" spans="1:15" ht="21" customHeight="1" x14ac:dyDescent="0.15">
      <c r="B18" s="470" t="s">
        <v>499</v>
      </c>
      <c r="C18" s="445"/>
      <c r="D18" s="445"/>
      <c r="E18" s="446"/>
      <c r="F18" s="648"/>
      <c r="G18" s="671"/>
      <c r="H18" s="671"/>
      <c r="I18" s="672"/>
    </row>
    <row r="19" spans="1:15" ht="21" customHeight="1" thickBot="1" x14ac:dyDescent="0.2">
      <c r="B19" s="496" t="s">
        <v>498</v>
      </c>
      <c r="C19" s="612"/>
      <c r="D19" s="612"/>
      <c r="E19" s="497"/>
      <c r="F19" s="673"/>
      <c r="G19" s="674"/>
      <c r="H19" s="674"/>
      <c r="I19" s="675"/>
      <c r="J19" s="3"/>
      <c r="K19" s="68"/>
      <c r="L19" s="68"/>
      <c r="M19" s="68"/>
      <c r="N19" s="68"/>
      <c r="O19" s="68"/>
    </row>
    <row r="20" spans="1:15" ht="21" customHeight="1" x14ac:dyDescent="0.15">
      <c r="F20" s="166" t="s">
        <v>373</v>
      </c>
    </row>
    <row r="21" spans="1:15" ht="21" customHeight="1" thickBot="1" x14ac:dyDescent="0.2">
      <c r="A21" s="11"/>
      <c r="B21" s="719" t="s">
        <v>463</v>
      </c>
      <c r="C21" s="719"/>
      <c r="D21" s="719"/>
      <c r="E21" s="719"/>
      <c r="F21" s="719"/>
      <c r="G21" s="719"/>
      <c r="H21" s="719"/>
      <c r="I21" s="719"/>
    </row>
    <row r="22" spans="1:15" ht="45" customHeight="1" x14ac:dyDescent="0.15">
      <c r="A22" s="11"/>
      <c r="B22" s="668" t="s">
        <v>429</v>
      </c>
      <c r="C22" s="669"/>
      <c r="D22" s="670"/>
      <c r="E22" s="636"/>
      <c r="F22" s="637"/>
      <c r="G22" s="637"/>
      <c r="H22" s="637"/>
      <c r="I22" s="638"/>
    </row>
    <row r="23" spans="1:15" s="327" customFormat="1" ht="21" customHeight="1" x14ac:dyDescent="0.15">
      <c r="A23" s="325"/>
      <c r="B23" s="676" t="s">
        <v>560</v>
      </c>
      <c r="C23" s="677"/>
      <c r="D23" s="326" t="s">
        <v>561</v>
      </c>
      <c r="E23" s="592"/>
      <c r="F23" s="593"/>
      <c r="G23" s="593"/>
      <c r="H23" s="593"/>
      <c r="I23" s="594"/>
      <c r="L23" s="328"/>
      <c r="M23" s="328"/>
    </row>
    <row r="24" spans="1:15" s="327" customFormat="1" ht="21" customHeight="1" x14ac:dyDescent="0.15">
      <c r="A24" s="325"/>
      <c r="B24" s="678"/>
      <c r="C24" s="679"/>
      <c r="D24" s="326" t="s">
        <v>562</v>
      </c>
      <c r="E24" s="592"/>
      <c r="F24" s="593"/>
      <c r="G24" s="593"/>
      <c r="H24" s="593"/>
      <c r="I24" s="594"/>
      <c r="L24" s="328"/>
      <c r="M24" s="328"/>
    </row>
    <row r="25" spans="1:15" s="327" customFormat="1" ht="21" customHeight="1" x14ac:dyDescent="0.15">
      <c r="A25" s="325"/>
      <c r="B25" s="678"/>
      <c r="C25" s="679"/>
      <c r="D25" s="326" t="s">
        <v>563</v>
      </c>
      <c r="E25" s="592"/>
      <c r="F25" s="593"/>
      <c r="G25" s="593"/>
      <c r="H25" s="593"/>
      <c r="I25" s="594"/>
      <c r="L25" s="328"/>
      <c r="M25" s="328"/>
    </row>
    <row r="26" spans="1:15" s="327" customFormat="1" ht="21" customHeight="1" x14ac:dyDescent="0.15">
      <c r="A26" s="325"/>
      <c r="B26" s="678"/>
      <c r="C26" s="679"/>
      <c r="D26" s="326" t="s">
        <v>564</v>
      </c>
      <c r="E26" s="592"/>
      <c r="F26" s="593"/>
      <c r="G26" s="593"/>
      <c r="H26" s="593"/>
      <c r="I26" s="594"/>
      <c r="L26" s="328"/>
      <c r="M26" s="328"/>
    </row>
    <row r="27" spans="1:15" s="327" customFormat="1" ht="21" customHeight="1" x14ac:dyDescent="0.15">
      <c r="A27" s="325"/>
      <c r="B27" s="678"/>
      <c r="C27" s="679"/>
      <c r="D27" s="326" t="s">
        <v>565</v>
      </c>
      <c r="E27" s="329"/>
      <c r="F27" s="626"/>
      <c r="G27" s="626"/>
      <c r="H27" s="626"/>
      <c r="I27" s="627"/>
      <c r="L27" s="328"/>
      <c r="M27" s="328"/>
    </row>
    <row r="28" spans="1:15" s="327" customFormat="1" ht="21" customHeight="1" x14ac:dyDescent="0.15">
      <c r="A28" s="325"/>
      <c r="B28" s="680"/>
      <c r="C28" s="681"/>
      <c r="D28" s="326" t="s">
        <v>566</v>
      </c>
      <c r="E28" s="329"/>
      <c r="F28" s="626"/>
      <c r="G28" s="626"/>
      <c r="H28" s="626"/>
      <c r="I28" s="627"/>
      <c r="L28" s="328"/>
      <c r="M28" s="328"/>
    </row>
    <row r="29" spans="1:15" s="327" customFormat="1" ht="21" customHeight="1" x14ac:dyDescent="0.15">
      <c r="A29" s="325"/>
      <c r="B29" s="714" t="s">
        <v>567</v>
      </c>
      <c r="C29" s="715"/>
      <c r="D29" s="326" t="s">
        <v>569</v>
      </c>
      <c r="E29" s="592"/>
      <c r="F29" s="593"/>
      <c r="G29" s="593"/>
      <c r="H29" s="593"/>
      <c r="I29" s="594"/>
      <c r="L29" s="328"/>
      <c r="M29" s="328"/>
    </row>
    <row r="30" spans="1:15" s="327" customFormat="1" ht="36" customHeight="1" x14ac:dyDescent="0.15">
      <c r="A30" s="325"/>
      <c r="B30" s="678"/>
      <c r="C30" s="679"/>
      <c r="D30" s="326" t="s">
        <v>570</v>
      </c>
      <c r="E30" s="592"/>
      <c r="F30" s="593"/>
      <c r="G30" s="593"/>
      <c r="H30" s="593"/>
      <c r="I30" s="594"/>
      <c r="L30" s="328"/>
      <c r="M30" s="328"/>
    </row>
    <row r="31" spans="1:15" s="327" customFormat="1" ht="21" customHeight="1" x14ac:dyDescent="0.15">
      <c r="A31" s="325"/>
      <c r="B31" s="680"/>
      <c r="C31" s="681"/>
      <c r="D31" s="326" t="s">
        <v>571</v>
      </c>
      <c r="E31" s="329"/>
      <c r="F31" s="626"/>
      <c r="G31" s="626"/>
      <c r="H31" s="626"/>
      <c r="I31" s="627"/>
      <c r="L31" s="328"/>
      <c r="M31" s="328"/>
    </row>
    <row r="32" spans="1:15" s="327" customFormat="1" ht="21" customHeight="1" x14ac:dyDescent="0.15">
      <c r="A32" s="325"/>
      <c r="B32" s="714" t="s">
        <v>572</v>
      </c>
      <c r="C32" s="715"/>
      <c r="D32" s="326" t="s">
        <v>573</v>
      </c>
      <c r="E32" s="329"/>
      <c r="F32" s="626"/>
      <c r="G32" s="626"/>
      <c r="H32" s="626"/>
      <c r="I32" s="627"/>
      <c r="L32" s="328"/>
      <c r="M32" s="328"/>
    </row>
    <row r="33" spans="1:13" s="327" customFormat="1" ht="21" customHeight="1" x14ac:dyDescent="0.15">
      <c r="A33" s="325"/>
      <c r="B33" s="680"/>
      <c r="C33" s="681"/>
      <c r="D33" s="326" t="s">
        <v>574</v>
      </c>
      <c r="E33" s="592"/>
      <c r="F33" s="593"/>
      <c r="G33" s="593"/>
      <c r="H33" s="593"/>
      <c r="I33" s="594"/>
      <c r="L33" s="328"/>
      <c r="M33" s="328"/>
    </row>
    <row r="34" spans="1:13" ht="36" customHeight="1" x14ac:dyDescent="0.15">
      <c r="A34" s="11"/>
      <c r="B34" s="665" t="s">
        <v>421</v>
      </c>
      <c r="C34" s="666"/>
      <c r="D34" s="667"/>
      <c r="E34" s="639"/>
      <c r="F34" s="640"/>
      <c r="G34" s="640"/>
      <c r="H34" s="640"/>
      <c r="I34" s="641"/>
    </row>
    <row r="35" spans="1:13" ht="21" customHeight="1" x14ac:dyDescent="0.15">
      <c r="A35" s="11"/>
      <c r="B35" s="665" t="s">
        <v>405</v>
      </c>
      <c r="C35" s="666"/>
      <c r="D35" s="667"/>
      <c r="E35" s="639"/>
      <c r="F35" s="640"/>
      <c r="G35" s="640"/>
      <c r="H35" s="640"/>
      <c r="I35" s="641"/>
      <c r="J35" s="3"/>
      <c r="K35" s="3"/>
    </row>
    <row r="36" spans="1:13" ht="36" customHeight="1" x14ac:dyDescent="0.15">
      <c r="A36" s="11"/>
      <c r="B36" s="686" t="s">
        <v>433</v>
      </c>
      <c r="C36" s="687"/>
      <c r="D36" s="688"/>
      <c r="E36" s="44"/>
      <c r="F36" s="624"/>
      <c r="G36" s="624"/>
      <c r="H36" s="624"/>
      <c r="I36" s="625"/>
      <c r="J36" s="3"/>
      <c r="K36" s="3"/>
    </row>
    <row r="37" spans="1:13" ht="21" customHeight="1" x14ac:dyDescent="0.15">
      <c r="B37" s="683" t="s">
        <v>99</v>
      </c>
      <c r="C37" s="684"/>
      <c r="D37" s="685"/>
      <c r="E37" s="409" t="s">
        <v>100</v>
      </c>
      <c r="F37" s="408"/>
      <c r="G37" s="187"/>
      <c r="H37" s="188"/>
      <c r="I37" s="189"/>
    </row>
    <row r="38" spans="1:13" ht="21" customHeight="1" x14ac:dyDescent="0.15">
      <c r="B38" s="686"/>
      <c r="C38" s="687"/>
      <c r="D38" s="688"/>
      <c r="E38" s="623" t="s">
        <v>101</v>
      </c>
      <c r="F38" s="623"/>
      <c r="G38" s="190"/>
      <c r="H38" s="716"/>
      <c r="I38" s="717"/>
    </row>
    <row r="39" spans="1:13" ht="21" customHeight="1" x14ac:dyDescent="0.15">
      <c r="B39" s="686"/>
      <c r="C39" s="687"/>
      <c r="D39" s="688"/>
      <c r="E39" s="623" t="s">
        <v>102</v>
      </c>
      <c r="F39" s="623"/>
      <c r="G39" s="190"/>
      <c r="H39" s="194"/>
      <c r="I39" s="195"/>
    </row>
    <row r="40" spans="1:13" ht="21" customHeight="1" x14ac:dyDescent="0.15">
      <c r="B40" s="686"/>
      <c r="C40" s="687"/>
      <c r="D40" s="688"/>
      <c r="E40" s="410" t="s">
        <v>731</v>
      </c>
      <c r="F40" s="408"/>
      <c r="G40" s="191"/>
      <c r="H40" s="192"/>
      <c r="I40" s="193"/>
    </row>
    <row r="41" spans="1:13" ht="21" customHeight="1" x14ac:dyDescent="0.15">
      <c r="B41" s="686"/>
      <c r="C41" s="687"/>
      <c r="D41" s="688"/>
      <c r="E41" s="409" t="s">
        <v>103</v>
      </c>
      <c r="F41" s="408"/>
      <c r="G41" s="190"/>
      <c r="H41" s="194"/>
      <c r="I41" s="195"/>
    </row>
    <row r="42" spans="1:13" ht="36" customHeight="1" x14ac:dyDescent="0.15">
      <c r="B42" s="686"/>
      <c r="C42" s="687"/>
      <c r="D42" s="688"/>
      <c r="E42" s="63" t="s">
        <v>104</v>
      </c>
      <c r="F42" s="190"/>
      <c r="G42" s="190"/>
      <c r="H42" s="194"/>
      <c r="I42" s="195"/>
    </row>
    <row r="43" spans="1:13" ht="36" customHeight="1" x14ac:dyDescent="0.15">
      <c r="B43" s="686"/>
      <c r="C43" s="687"/>
      <c r="D43" s="688"/>
      <c r="E43" s="63" t="s">
        <v>105</v>
      </c>
      <c r="F43" s="196"/>
      <c r="G43" s="191"/>
      <c r="H43" s="192"/>
      <c r="I43" s="193"/>
    </row>
    <row r="44" spans="1:13" ht="36" customHeight="1" x14ac:dyDescent="0.15">
      <c r="B44" s="686"/>
      <c r="C44" s="687"/>
      <c r="D44" s="688"/>
      <c r="E44" s="197" t="s">
        <v>548</v>
      </c>
      <c r="F44" s="63"/>
      <c r="G44" s="198"/>
      <c r="H44" s="194"/>
      <c r="I44" s="195"/>
    </row>
    <row r="45" spans="1:13" ht="36" customHeight="1" x14ac:dyDescent="0.15">
      <c r="B45" s="689"/>
      <c r="C45" s="690"/>
      <c r="D45" s="691"/>
      <c r="E45" s="197" t="s">
        <v>640</v>
      </c>
      <c r="F45" s="365"/>
      <c r="G45" s="198"/>
      <c r="H45" s="194"/>
      <c r="I45" s="195"/>
    </row>
    <row r="46" spans="1:13" ht="21" customHeight="1" x14ac:dyDescent="0.15">
      <c r="B46" s="689"/>
      <c r="C46" s="690"/>
      <c r="D46" s="691"/>
      <c r="E46" s="409" t="s">
        <v>580</v>
      </c>
      <c r="F46" s="396"/>
      <c r="G46" s="190"/>
      <c r="H46" s="194"/>
      <c r="I46" s="195"/>
    </row>
    <row r="47" spans="1:13" ht="30.75" customHeight="1" x14ac:dyDescent="0.15">
      <c r="B47" s="689"/>
      <c r="C47" s="690"/>
      <c r="D47" s="691"/>
      <c r="E47" s="411" t="s">
        <v>581</v>
      </c>
      <c r="F47" s="396"/>
      <c r="G47" s="190"/>
      <c r="H47" s="194"/>
      <c r="I47" s="195"/>
    </row>
    <row r="48" spans="1:13" ht="21" customHeight="1" x14ac:dyDescent="0.15">
      <c r="B48" s="689"/>
      <c r="C48" s="690"/>
      <c r="D48" s="691"/>
      <c r="E48" s="623" t="s">
        <v>641</v>
      </c>
      <c r="F48" s="623"/>
      <c r="G48" s="190"/>
      <c r="H48" s="194"/>
      <c r="I48" s="195"/>
    </row>
    <row r="49" spans="1:13" ht="21" customHeight="1" x14ac:dyDescent="0.15">
      <c r="B49" s="689"/>
      <c r="C49" s="690"/>
      <c r="D49" s="691"/>
      <c r="E49" s="623" t="s">
        <v>583</v>
      </c>
      <c r="F49" s="623"/>
      <c r="G49" s="190"/>
      <c r="H49" s="194"/>
      <c r="I49" s="195"/>
    </row>
    <row r="50" spans="1:13" ht="21" customHeight="1" x14ac:dyDescent="0.15">
      <c r="B50" s="689"/>
      <c r="C50" s="690"/>
      <c r="D50" s="691"/>
      <c r="E50" s="682" t="s">
        <v>649</v>
      </c>
      <c r="F50" s="682"/>
      <c r="G50" s="190"/>
      <c r="H50" s="194"/>
      <c r="I50" s="195"/>
    </row>
    <row r="51" spans="1:13" ht="21" customHeight="1" x14ac:dyDescent="0.15">
      <c r="B51" s="689"/>
      <c r="C51" s="690"/>
      <c r="D51" s="691"/>
      <c r="E51" s="628" t="s">
        <v>732</v>
      </c>
      <c r="F51" s="629"/>
      <c r="G51" s="190"/>
      <c r="H51" s="194"/>
      <c r="I51" s="195"/>
    </row>
    <row r="52" spans="1:13" ht="21" customHeight="1" x14ac:dyDescent="0.15">
      <c r="B52" s="692"/>
      <c r="C52" s="693"/>
      <c r="D52" s="694"/>
      <c r="E52" s="623" t="s">
        <v>584</v>
      </c>
      <c r="F52" s="623"/>
      <c r="G52" s="190"/>
      <c r="H52" s="194"/>
      <c r="I52" s="195"/>
    </row>
    <row r="53" spans="1:13" ht="18" customHeight="1" x14ac:dyDescent="0.15">
      <c r="B53" s="630" t="s">
        <v>366</v>
      </c>
      <c r="C53" s="631"/>
      <c r="D53" s="632"/>
      <c r="E53" s="621"/>
      <c r="F53" s="687" t="s">
        <v>325</v>
      </c>
      <c r="G53" s="687"/>
      <c r="H53" s="687"/>
      <c r="I53" s="199"/>
    </row>
    <row r="54" spans="1:13" ht="18" customHeight="1" thickBot="1" x14ac:dyDescent="0.2">
      <c r="B54" s="633"/>
      <c r="C54" s="634"/>
      <c r="D54" s="635"/>
      <c r="E54" s="622"/>
      <c r="F54" s="200"/>
      <c r="G54" s="200" t="s">
        <v>326</v>
      </c>
      <c r="H54" s="200" t="s">
        <v>369</v>
      </c>
      <c r="I54" s="201"/>
      <c r="J54" s="3"/>
    </row>
    <row r="55" spans="1:13" ht="21" customHeight="1" x14ac:dyDescent="0.15">
      <c r="E55" s="3"/>
      <c r="F55" s="1"/>
    </row>
    <row r="56" spans="1:13" s="3" customFormat="1" ht="21" customHeight="1" x14ac:dyDescent="0.15">
      <c r="A56" s="2"/>
      <c r="B56" s="642" t="s">
        <v>387</v>
      </c>
      <c r="C56" s="642"/>
      <c r="D56" s="642"/>
      <c r="E56" s="642"/>
      <c r="F56" s="642"/>
      <c r="L56" s="95"/>
      <c r="M56" s="95"/>
    </row>
    <row r="57" spans="1:13" s="3" customFormat="1" ht="21" customHeight="1" thickBot="1" x14ac:dyDescent="0.2">
      <c r="A57" s="2"/>
      <c r="B57" s="595" t="s">
        <v>545</v>
      </c>
      <c r="C57" s="595"/>
      <c r="D57" s="595"/>
      <c r="E57" s="595"/>
      <c r="F57" s="595"/>
      <c r="G57" s="42"/>
      <c r="H57" s="42"/>
      <c r="I57" s="42"/>
      <c r="L57" s="95"/>
      <c r="M57" s="95"/>
    </row>
    <row r="58" spans="1:13" s="3" customFormat="1" ht="21" customHeight="1" x14ac:dyDescent="0.15">
      <c r="A58" s="2"/>
      <c r="B58" s="498" t="s">
        <v>370</v>
      </c>
      <c r="C58" s="644"/>
      <c r="D58" s="499"/>
      <c r="E58" s="202" t="s">
        <v>358</v>
      </c>
      <c r="F58" s="616"/>
      <c r="G58" s="616"/>
      <c r="H58" s="616"/>
      <c r="I58" s="617"/>
      <c r="L58" s="95"/>
      <c r="M58" s="95"/>
    </row>
    <row r="59" spans="1:13" s="3" customFormat="1" ht="21" customHeight="1" x14ac:dyDescent="0.15">
      <c r="A59" s="2"/>
      <c r="B59" s="420"/>
      <c r="C59" s="645"/>
      <c r="D59" s="421"/>
      <c r="E59" s="606"/>
      <c r="F59" s="596"/>
      <c r="G59" s="596"/>
      <c r="H59" s="596"/>
      <c r="I59" s="597"/>
      <c r="L59" s="95"/>
      <c r="M59" s="95"/>
    </row>
    <row r="60" spans="1:13" s="3" customFormat="1" ht="21" customHeight="1" x14ac:dyDescent="0.15">
      <c r="A60" s="2"/>
      <c r="B60" s="526" t="s">
        <v>70</v>
      </c>
      <c r="C60" s="542"/>
      <c r="D60" s="542"/>
      <c r="E60" s="204"/>
      <c r="F60" s="205"/>
      <c r="G60" s="205"/>
      <c r="H60" s="206"/>
      <c r="I60" s="207"/>
      <c r="J60" s="4"/>
      <c r="K60" s="4"/>
      <c r="L60" s="95"/>
      <c r="M60" s="95"/>
    </row>
    <row r="61" spans="1:13" s="3" customFormat="1" ht="21" customHeight="1" x14ac:dyDescent="0.15">
      <c r="A61" s="2"/>
      <c r="B61" s="528"/>
      <c r="C61" s="643"/>
      <c r="D61" s="643"/>
      <c r="E61" s="447"/>
      <c r="F61" s="448"/>
      <c r="G61" s="448"/>
      <c r="H61" s="448"/>
      <c r="I61" s="449"/>
      <c r="J61" s="9"/>
      <c r="L61" s="95"/>
      <c r="M61" s="95"/>
    </row>
    <row r="62" spans="1:13" s="3" customFormat="1" ht="21" customHeight="1" x14ac:dyDescent="0.15">
      <c r="A62" s="2"/>
      <c r="B62" s="526" t="s">
        <v>371</v>
      </c>
      <c r="C62" s="542"/>
      <c r="D62" s="542"/>
      <c r="E62" s="208" t="s">
        <v>473</v>
      </c>
      <c r="F62" s="596"/>
      <c r="G62" s="596"/>
      <c r="H62" s="596"/>
      <c r="I62" s="597"/>
      <c r="J62" s="9"/>
      <c r="L62" s="95"/>
      <c r="M62" s="95"/>
    </row>
    <row r="63" spans="1:13" s="3" customFormat="1" ht="21" customHeight="1" x14ac:dyDescent="0.15">
      <c r="A63" s="2"/>
      <c r="B63" s="528"/>
      <c r="C63" s="643"/>
      <c r="D63" s="643"/>
      <c r="E63" s="447"/>
      <c r="F63" s="448"/>
      <c r="G63" s="448"/>
      <c r="H63" s="448"/>
      <c r="I63" s="449"/>
      <c r="J63" s="9"/>
      <c r="L63" s="95"/>
      <c r="M63" s="95"/>
    </row>
    <row r="64" spans="1:13" s="3" customFormat="1" ht="21" customHeight="1" thickBot="1" x14ac:dyDescent="0.2">
      <c r="A64" s="2"/>
      <c r="B64" s="703" t="s">
        <v>388</v>
      </c>
      <c r="C64" s="704"/>
      <c r="D64" s="705"/>
      <c r="E64" s="706"/>
      <c r="F64" s="707"/>
      <c r="G64" s="707"/>
      <c r="H64" s="707"/>
      <c r="I64" s="708"/>
      <c r="L64" s="95"/>
      <c r="M64" s="95"/>
    </row>
    <row r="65" spans="1:15" s="3" customFormat="1" ht="21" customHeight="1" x14ac:dyDescent="0.15">
      <c r="A65" s="2"/>
      <c r="B65" s="2"/>
      <c r="C65" s="2"/>
      <c r="F65" s="1"/>
      <c r="L65" s="95"/>
      <c r="M65" s="95"/>
    </row>
    <row r="66" spans="1:15" s="3" customFormat="1" ht="21" customHeight="1" x14ac:dyDescent="0.15">
      <c r="A66" s="2"/>
      <c r="B66" s="642" t="s">
        <v>390</v>
      </c>
      <c r="C66" s="642"/>
      <c r="D66" s="642"/>
      <c r="E66" s="642"/>
      <c r="F66" s="642"/>
      <c r="L66" s="95"/>
      <c r="M66" s="95"/>
    </row>
    <row r="67" spans="1:15" s="3" customFormat="1" ht="21" customHeight="1" thickBot="1" x14ac:dyDescent="0.2">
      <c r="A67" s="2"/>
      <c r="B67" s="595" t="s">
        <v>546</v>
      </c>
      <c r="C67" s="595"/>
      <c r="D67" s="595"/>
      <c r="E67" s="595"/>
      <c r="F67" s="595"/>
      <c r="G67" s="595"/>
      <c r="H67" s="595"/>
      <c r="I67" s="595"/>
      <c r="L67" s="95"/>
      <c r="M67" s="95"/>
    </row>
    <row r="68" spans="1:15" ht="21" customHeight="1" x14ac:dyDescent="0.15">
      <c r="B68" s="498" t="s">
        <v>370</v>
      </c>
      <c r="C68" s="644"/>
      <c r="D68" s="499"/>
      <c r="E68" s="202" t="s">
        <v>360</v>
      </c>
      <c r="F68" s="616"/>
      <c r="G68" s="616"/>
      <c r="H68" s="616"/>
      <c r="I68" s="617"/>
    </row>
    <row r="69" spans="1:15" ht="21" customHeight="1" x14ac:dyDescent="0.15">
      <c r="B69" s="420"/>
      <c r="C69" s="645"/>
      <c r="D69" s="421"/>
      <c r="E69" s="606"/>
      <c r="F69" s="596"/>
      <c r="G69" s="596"/>
      <c r="H69" s="596"/>
      <c r="I69" s="597"/>
    </row>
    <row r="70" spans="1:15" ht="21" customHeight="1" x14ac:dyDescent="0.15">
      <c r="B70" s="526" t="s">
        <v>70</v>
      </c>
      <c r="C70" s="542"/>
      <c r="D70" s="542"/>
      <c r="E70" s="598"/>
      <c r="F70" s="599"/>
      <c r="G70" s="599"/>
      <c r="H70" s="599"/>
      <c r="I70" s="600"/>
    </row>
    <row r="71" spans="1:15" ht="21" customHeight="1" x14ac:dyDescent="0.15">
      <c r="B71" s="528"/>
      <c r="C71" s="643"/>
      <c r="D71" s="643"/>
      <c r="E71" s="447"/>
      <c r="F71" s="448"/>
      <c r="G71" s="448"/>
      <c r="H71" s="448"/>
      <c r="I71" s="449"/>
      <c r="J71" s="9"/>
    </row>
    <row r="72" spans="1:15" ht="21" customHeight="1" x14ac:dyDescent="0.15">
      <c r="B72" s="526" t="s">
        <v>371</v>
      </c>
      <c r="C72" s="542"/>
      <c r="D72" s="542"/>
      <c r="E72" s="208" t="s">
        <v>358</v>
      </c>
      <c r="F72" s="596"/>
      <c r="G72" s="596"/>
      <c r="H72" s="596"/>
      <c r="I72" s="597"/>
      <c r="J72" s="9"/>
    </row>
    <row r="73" spans="1:15" ht="21" customHeight="1" x14ac:dyDescent="0.15">
      <c r="B73" s="528"/>
      <c r="C73" s="643"/>
      <c r="D73" s="643"/>
      <c r="E73" s="447"/>
      <c r="F73" s="448"/>
      <c r="G73" s="448"/>
      <c r="H73" s="448"/>
      <c r="I73" s="449"/>
      <c r="J73" s="9"/>
    </row>
    <row r="74" spans="1:15" ht="21" customHeight="1" thickBot="1" x14ac:dyDescent="0.2">
      <c r="B74" s="703" t="s">
        <v>389</v>
      </c>
      <c r="C74" s="704"/>
      <c r="D74" s="705"/>
      <c r="E74" s="706"/>
      <c r="F74" s="707"/>
      <c r="G74" s="707"/>
      <c r="H74" s="707"/>
      <c r="I74" s="708"/>
    </row>
    <row r="75" spans="1:15" ht="21" customHeight="1" x14ac:dyDescent="0.15">
      <c r="B75" s="105"/>
      <c r="C75" s="105"/>
      <c r="D75" s="105"/>
      <c r="E75" s="203"/>
      <c r="F75" s="203"/>
      <c r="G75" s="203"/>
      <c r="H75" s="203"/>
      <c r="I75" s="203"/>
    </row>
    <row r="76" spans="1:15" ht="21" customHeight="1" thickBot="1" x14ac:dyDescent="0.2">
      <c r="B76" s="595" t="s">
        <v>400</v>
      </c>
      <c r="C76" s="595"/>
      <c r="D76" s="595"/>
      <c r="E76" s="595"/>
    </row>
    <row r="77" spans="1:15" ht="21" customHeight="1" x14ac:dyDescent="0.15">
      <c r="B77" s="603" t="s">
        <v>106</v>
      </c>
      <c r="C77" s="604"/>
      <c r="D77" s="605"/>
      <c r="E77" s="613"/>
      <c r="F77" s="614"/>
      <c r="G77" s="614"/>
      <c r="H77" s="209"/>
      <c r="I77" s="210"/>
    </row>
    <row r="78" spans="1:15" ht="21" customHeight="1" x14ac:dyDescent="0.15">
      <c r="B78" s="468"/>
      <c r="C78" s="428"/>
      <c r="D78" s="429"/>
      <c r="E78" s="211" t="s">
        <v>329</v>
      </c>
      <c r="F78" s="428"/>
      <c r="G78" s="428"/>
      <c r="H78" s="428"/>
      <c r="I78" s="615"/>
    </row>
    <row r="79" spans="1:15" ht="21" customHeight="1" x14ac:dyDescent="0.15">
      <c r="B79" s="470" t="s">
        <v>386</v>
      </c>
      <c r="C79" s="445"/>
      <c r="D79" s="446"/>
      <c r="E79" s="51" t="s">
        <v>36</v>
      </c>
      <c r="F79" s="601"/>
      <c r="G79" s="601"/>
      <c r="H79" s="601"/>
      <c r="I79" s="602"/>
      <c r="N79" s="148"/>
      <c r="O79" s="148"/>
    </row>
    <row r="80" spans="1:15" ht="21" customHeight="1" x14ac:dyDescent="0.15">
      <c r="B80" s="470"/>
      <c r="C80" s="445"/>
      <c r="D80" s="446"/>
      <c r="E80" s="51" t="s">
        <v>107</v>
      </c>
      <c r="F80" s="601"/>
      <c r="G80" s="601"/>
      <c r="H80" s="601"/>
      <c r="I80" s="602"/>
      <c r="N80" s="148"/>
      <c r="O80" s="148"/>
    </row>
    <row r="81" spans="2:15" ht="21" customHeight="1" x14ac:dyDescent="0.15">
      <c r="B81" s="470"/>
      <c r="C81" s="445"/>
      <c r="D81" s="446"/>
      <c r="E81" s="51" t="s">
        <v>108</v>
      </c>
      <c r="F81" s="601"/>
      <c r="G81" s="601"/>
      <c r="H81" s="601"/>
      <c r="I81" s="602"/>
      <c r="N81" s="148"/>
      <c r="O81" s="148"/>
    </row>
    <row r="82" spans="2:15" ht="21" customHeight="1" x14ac:dyDescent="0.15">
      <c r="B82" s="470"/>
      <c r="C82" s="445"/>
      <c r="D82" s="446"/>
      <c r="E82" s="395" t="s">
        <v>733</v>
      </c>
      <c r="F82" s="601"/>
      <c r="G82" s="601"/>
      <c r="H82" s="601"/>
      <c r="I82" s="602"/>
      <c r="N82" s="148"/>
      <c r="O82" s="148"/>
    </row>
    <row r="83" spans="2:15" ht="21" customHeight="1" x14ac:dyDescent="0.15">
      <c r="B83" s="470"/>
      <c r="C83" s="445"/>
      <c r="D83" s="446"/>
      <c r="E83" s="610" t="s">
        <v>109</v>
      </c>
      <c r="F83" s="535"/>
      <c r="G83" s="554"/>
      <c r="H83" s="74"/>
      <c r="I83" s="212"/>
      <c r="N83" s="148"/>
      <c r="O83" s="148"/>
    </row>
    <row r="84" spans="2:15" ht="21" customHeight="1" x14ac:dyDescent="0.15">
      <c r="B84" s="470"/>
      <c r="C84" s="445"/>
      <c r="D84" s="446"/>
      <c r="E84" s="610"/>
      <c r="F84" s="211" t="s">
        <v>329</v>
      </c>
      <c r="G84" s="425"/>
      <c r="H84" s="425"/>
      <c r="I84" s="426"/>
    </row>
    <row r="85" spans="2:15" ht="21" customHeight="1" x14ac:dyDescent="0.15">
      <c r="B85" s="470"/>
      <c r="C85" s="445"/>
      <c r="D85" s="446"/>
      <c r="E85" s="51" t="s">
        <v>36</v>
      </c>
      <c r="F85" s="601"/>
      <c r="G85" s="601"/>
      <c r="H85" s="601"/>
      <c r="I85" s="602"/>
    </row>
    <row r="86" spans="2:15" ht="21" customHeight="1" x14ac:dyDescent="0.15">
      <c r="B86" s="470"/>
      <c r="C86" s="445"/>
      <c r="D86" s="446"/>
      <c r="E86" s="51" t="s">
        <v>107</v>
      </c>
      <c r="F86" s="601"/>
      <c r="G86" s="601"/>
      <c r="H86" s="601"/>
      <c r="I86" s="602"/>
    </row>
    <row r="87" spans="2:15" ht="21" customHeight="1" x14ac:dyDescent="0.15">
      <c r="B87" s="470"/>
      <c r="C87" s="445"/>
      <c r="D87" s="446"/>
      <c r="E87" s="51" t="s">
        <v>108</v>
      </c>
      <c r="F87" s="601"/>
      <c r="G87" s="601"/>
      <c r="H87" s="601"/>
      <c r="I87" s="602"/>
    </row>
    <row r="88" spans="2:15" ht="21" customHeight="1" x14ac:dyDescent="0.15">
      <c r="B88" s="470"/>
      <c r="C88" s="445"/>
      <c r="D88" s="446"/>
      <c r="E88" s="395" t="s">
        <v>733</v>
      </c>
      <c r="F88" s="601"/>
      <c r="G88" s="601"/>
      <c r="H88" s="601"/>
      <c r="I88" s="602"/>
    </row>
    <row r="89" spans="2:15" ht="21" customHeight="1" x14ac:dyDescent="0.15">
      <c r="B89" s="470"/>
      <c r="C89" s="445"/>
      <c r="D89" s="446"/>
      <c r="E89" s="610" t="s">
        <v>109</v>
      </c>
      <c r="F89" s="535"/>
      <c r="G89" s="554"/>
      <c r="H89" s="95"/>
      <c r="I89" s="212"/>
    </row>
    <row r="90" spans="2:15" ht="21" customHeight="1" x14ac:dyDescent="0.15">
      <c r="B90" s="470"/>
      <c r="C90" s="445"/>
      <c r="D90" s="446"/>
      <c r="E90" s="610"/>
      <c r="F90" s="211" t="s">
        <v>329</v>
      </c>
      <c r="G90" s="425"/>
      <c r="H90" s="425"/>
      <c r="I90" s="426"/>
    </row>
    <row r="91" spans="2:15" ht="21" customHeight="1" x14ac:dyDescent="0.15">
      <c r="B91" s="468" t="s">
        <v>110</v>
      </c>
      <c r="C91" s="428"/>
      <c r="D91" s="429"/>
      <c r="E91" s="51" t="s">
        <v>36</v>
      </c>
      <c r="F91" s="601"/>
      <c r="G91" s="601"/>
      <c r="H91" s="601"/>
      <c r="I91" s="602"/>
    </row>
    <row r="92" spans="2:15" ht="21" customHeight="1" x14ac:dyDescent="0.15">
      <c r="B92" s="468"/>
      <c r="C92" s="428"/>
      <c r="D92" s="429"/>
      <c r="E92" s="51" t="s">
        <v>107</v>
      </c>
      <c r="F92" s="601"/>
      <c r="G92" s="601"/>
      <c r="H92" s="601"/>
      <c r="I92" s="602"/>
    </row>
    <row r="93" spans="2:15" ht="21" customHeight="1" x14ac:dyDescent="0.15">
      <c r="B93" s="468"/>
      <c r="C93" s="428"/>
      <c r="D93" s="429"/>
      <c r="E93" s="610" t="s">
        <v>109</v>
      </c>
      <c r="F93" s="535"/>
      <c r="G93" s="554"/>
      <c r="H93" s="74"/>
      <c r="I93" s="212"/>
    </row>
    <row r="94" spans="2:15" ht="21" customHeight="1" thickBot="1" x14ac:dyDescent="0.2">
      <c r="B94" s="496"/>
      <c r="C94" s="612"/>
      <c r="D94" s="497"/>
      <c r="E94" s="611"/>
      <c r="F94" s="213" t="s">
        <v>329</v>
      </c>
      <c r="G94" s="579"/>
      <c r="H94" s="579"/>
      <c r="I94" s="711"/>
    </row>
    <row r="95" spans="2:15" ht="21" customHeight="1" x14ac:dyDescent="0.15"/>
    <row r="96" spans="2:15" ht="21" customHeight="1" thickBot="1" x14ac:dyDescent="0.2">
      <c r="B96" s="550" t="s">
        <v>547</v>
      </c>
      <c r="C96" s="550"/>
      <c r="D96" s="550"/>
      <c r="E96" s="550"/>
      <c r="F96" s="550"/>
      <c r="G96" s="550"/>
      <c r="H96" s="214"/>
      <c r="I96" s="215"/>
    </row>
    <row r="97" spans="2:9" ht="21" customHeight="1" x14ac:dyDescent="0.15">
      <c r="B97" s="603" t="s">
        <v>111</v>
      </c>
      <c r="C97" s="604"/>
      <c r="D97" s="604"/>
      <c r="E97" s="605"/>
      <c r="F97" s="613"/>
      <c r="G97" s="614"/>
      <c r="H97" s="216"/>
      <c r="I97" s="210"/>
    </row>
    <row r="98" spans="2:9" ht="21" customHeight="1" x14ac:dyDescent="0.15">
      <c r="B98" s="468"/>
      <c r="C98" s="428"/>
      <c r="D98" s="428"/>
      <c r="E98" s="429"/>
      <c r="F98" s="217" t="s">
        <v>329</v>
      </c>
      <c r="G98" s="425"/>
      <c r="H98" s="425"/>
      <c r="I98" s="426"/>
    </row>
    <row r="99" spans="2:9" ht="21" customHeight="1" x14ac:dyDescent="0.15">
      <c r="B99" s="468" t="s">
        <v>112</v>
      </c>
      <c r="C99" s="428"/>
      <c r="D99" s="428"/>
      <c r="E99" s="429"/>
      <c r="F99" s="607"/>
      <c r="G99" s="608"/>
      <c r="H99" s="608"/>
      <c r="I99" s="609"/>
    </row>
    <row r="100" spans="2:9" ht="21" customHeight="1" x14ac:dyDescent="0.15">
      <c r="B100" s="468" t="s">
        <v>113</v>
      </c>
      <c r="C100" s="428"/>
      <c r="D100" s="428"/>
      <c r="E100" s="429"/>
      <c r="F100" s="607"/>
      <c r="G100" s="608"/>
      <c r="H100" s="608"/>
      <c r="I100" s="609"/>
    </row>
    <row r="101" spans="2:9" ht="21" customHeight="1" x14ac:dyDescent="0.15">
      <c r="B101" s="468" t="s">
        <v>114</v>
      </c>
      <c r="C101" s="428"/>
      <c r="D101" s="428"/>
      <c r="E101" s="429"/>
      <c r="F101" s="66"/>
      <c r="G101" s="51" t="s">
        <v>257</v>
      </c>
      <c r="H101" s="709"/>
      <c r="I101" s="710"/>
    </row>
    <row r="102" spans="2:9" ht="21" customHeight="1" x14ac:dyDescent="0.15">
      <c r="B102" s="468" t="s">
        <v>44</v>
      </c>
      <c r="C102" s="428"/>
      <c r="D102" s="428"/>
      <c r="E102" s="429"/>
      <c r="F102" s="601"/>
      <c r="G102" s="601"/>
      <c r="H102" s="601"/>
      <c r="I102" s="602"/>
    </row>
    <row r="103" spans="2:9" ht="21" customHeight="1" x14ac:dyDescent="0.15">
      <c r="B103" s="468" t="s">
        <v>115</v>
      </c>
      <c r="C103" s="428"/>
      <c r="D103" s="428"/>
      <c r="E103" s="429"/>
      <c r="F103" s="66"/>
      <c r="G103" s="51" t="s">
        <v>258</v>
      </c>
      <c r="H103" s="601"/>
      <c r="I103" s="602"/>
    </row>
    <row r="104" spans="2:9" ht="21" customHeight="1" x14ac:dyDescent="0.15">
      <c r="B104" s="470" t="s">
        <v>121</v>
      </c>
      <c r="C104" s="445"/>
      <c r="D104" s="446"/>
      <c r="E104" s="51" t="s">
        <v>116</v>
      </c>
      <c r="F104" s="66"/>
      <c r="G104" s="51" t="s">
        <v>275</v>
      </c>
      <c r="H104" s="601"/>
      <c r="I104" s="602"/>
    </row>
    <row r="105" spans="2:9" ht="21" customHeight="1" x14ac:dyDescent="0.15">
      <c r="B105" s="470"/>
      <c r="C105" s="445"/>
      <c r="D105" s="446"/>
      <c r="E105" s="51" t="s">
        <v>117</v>
      </c>
      <c r="F105" s="66"/>
      <c r="G105" s="51" t="s">
        <v>275</v>
      </c>
      <c r="H105" s="601"/>
      <c r="I105" s="602"/>
    </row>
    <row r="106" spans="2:9" ht="21" customHeight="1" x14ac:dyDescent="0.15">
      <c r="B106" s="470"/>
      <c r="C106" s="445"/>
      <c r="D106" s="446"/>
      <c r="E106" s="51" t="s">
        <v>118</v>
      </c>
      <c r="F106" s="66"/>
      <c r="G106" s="51" t="s">
        <v>275</v>
      </c>
      <c r="H106" s="601"/>
      <c r="I106" s="602"/>
    </row>
    <row r="107" spans="2:9" ht="21" customHeight="1" x14ac:dyDescent="0.15">
      <c r="B107" s="470"/>
      <c r="C107" s="445"/>
      <c r="D107" s="446"/>
      <c r="E107" s="51" t="s">
        <v>119</v>
      </c>
      <c r="F107" s="66"/>
      <c r="G107" s="51" t="s">
        <v>275</v>
      </c>
      <c r="H107" s="601"/>
      <c r="I107" s="602"/>
    </row>
    <row r="108" spans="2:9" ht="21" customHeight="1" thickBot="1" x14ac:dyDescent="0.2">
      <c r="B108" s="483"/>
      <c r="C108" s="620"/>
      <c r="D108" s="484"/>
      <c r="E108" s="51" t="s">
        <v>428</v>
      </c>
      <c r="F108" s="66"/>
      <c r="G108" s="51" t="s">
        <v>275</v>
      </c>
      <c r="H108" s="601"/>
      <c r="I108" s="602"/>
    </row>
    <row r="109" spans="2:9" ht="21" customHeight="1" thickBot="1" x14ac:dyDescent="0.2">
      <c r="B109" s="483"/>
      <c r="C109" s="620"/>
      <c r="D109" s="484"/>
      <c r="E109" s="218" t="s">
        <v>120</v>
      </c>
      <c r="F109" s="323"/>
      <c r="G109" s="218" t="s">
        <v>275</v>
      </c>
      <c r="H109" s="699"/>
      <c r="I109" s="700"/>
    </row>
    <row r="110" spans="2:9" ht="21" customHeight="1" x14ac:dyDescent="0.15"/>
    <row r="111" spans="2:9" ht="21" customHeight="1" thickBot="1" x14ac:dyDescent="0.2">
      <c r="B111" s="550" t="s">
        <v>122</v>
      </c>
      <c r="C111" s="550"/>
      <c r="D111" s="550"/>
      <c r="E111" s="550"/>
      <c r="F111" s="83"/>
      <c r="G111" s="83"/>
      <c r="H111" s="83"/>
      <c r="I111" s="219"/>
    </row>
    <row r="112" spans="2:9" ht="21" customHeight="1" x14ac:dyDescent="0.15">
      <c r="B112" s="603" t="s">
        <v>123</v>
      </c>
      <c r="C112" s="604"/>
      <c r="D112" s="605"/>
      <c r="E112" s="613"/>
      <c r="F112" s="614"/>
      <c r="G112" s="701"/>
      <c r="H112" s="701"/>
      <c r="I112" s="702"/>
    </row>
    <row r="113" spans="2:9" ht="21" customHeight="1" x14ac:dyDescent="0.15">
      <c r="B113" s="468" t="s">
        <v>46</v>
      </c>
      <c r="C113" s="428"/>
      <c r="D113" s="429"/>
      <c r="E113" s="607"/>
      <c r="F113" s="608"/>
      <c r="G113" s="608"/>
      <c r="H113" s="608"/>
      <c r="I113" s="609"/>
    </row>
    <row r="114" spans="2:9" ht="21" customHeight="1" x14ac:dyDescent="0.15">
      <c r="B114" s="468" t="s">
        <v>47</v>
      </c>
      <c r="C114" s="428"/>
      <c r="D114" s="429"/>
      <c r="E114" s="601"/>
      <c r="F114" s="601"/>
      <c r="G114" s="601"/>
      <c r="H114" s="601"/>
      <c r="I114" s="602"/>
    </row>
    <row r="115" spans="2:9" ht="21" customHeight="1" x14ac:dyDescent="0.15">
      <c r="B115" s="470" t="s">
        <v>124</v>
      </c>
      <c r="C115" s="445"/>
      <c r="D115" s="446"/>
      <c r="E115" s="610" t="s">
        <v>125</v>
      </c>
      <c r="F115" s="610"/>
      <c r="G115" s="607"/>
      <c r="H115" s="608"/>
      <c r="I115" s="609"/>
    </row>
    <row r="116" spans="2:9" ht="21" customHeight="1" x14ac:dyDescent="0.15">
      <c r="B116" s="470"/>
      <c r="C116" s="445"/>
      <c r="D116" s="446"/>
      <c r="E116" s="610" t="s">
        <v>126</v>
      </c>
      <c r="F116" s="610"/>
      <c r="G116" s="697"/>
      <c r="H116" s="697"/>
      <c r="I116" s="698"/>
    </row>
    <row r="117" spans="2:9" ht="21" customHeight="1" x14ac:dyDescent="0.15">
      <c r="B117" s="468" t="s">
        <v>127</v>
      </c>
      <c r="C117" s="428"/>
      <c r="D117" s="429"/>
      <c r="E117" s="160"/>
      <c r="F117" s="129" t="s">
        <v>409</v>
      </c>
      <c r="G117" s="129"/>
      <c r="H117" s="129"/>
      <c r="I117" s="138"/>
    </row>
    <row r="118" spans="2:9" ht="21" customHeight="1" x14ac:dyDescent="0.15">
      <c r="B118" s="470" t="s">
        <v>378</v>
      </c>
      <c r="C118" s="445"/>
      <c r="D118" s="446"/>
      <c r="E118" s="696"/>
      <c r="F118" s="542" t="s">
        <v>263</v>
      </c>
      <c r="G118" s="662"/>
      <c r="H118" s="663"/>
      <c r="I118" s="664"/>
    </row>
    <row r="119" spans="2:9" ht="21" customHeight="1" x14ac:dyDescent="0.15">
      <c r="B119" s="470"/>
      <c r="C119" s="445"/>
      <c r="D119" s="446"/>
      <c r="E119" s="696"/>
      <c r="F119" s="643"/>
      <c r="G119" s="659"/>
      <c r="H119" s="660"/>
      <c r="I119" s="661"/>
    </row>
    <row r="120" spans="2:9" ht="21" customHeight="1" x14ac:dyDescent="0.15">
      <c r="B120" s="468" t="s">
        <v>367</v>
      </c>
      <c r="C120" s="428"/>
      <c r="D120" s="429"/>
      <c r="E120" s="88"/>
      <c r="F120" s="89" t="s">
        <v>368</v>
      </c>
      <c r="G120" s="89"/>
      <c r="H120" s="89"/>
      <c r="I120" s="90"/>
    </row>
    <row r="121" spans="2:9" ht="21" customHeight="1" thickBot="1" x14ac:dyDescent="0.2">
      <c r="B121" s="496" t="s">
        <v>45</v>
      </c>
      <c r="C121" s="612"/>
      <c r="D121" s="497"/>
      <c r="E121" s="618"/>
      <c r="F121" s="618"/>
      <c r="G121" s="618"/>
      <c r="H121" s="618"/>
      <c r="I121" s="619"/>
    </row>
    <row r="122" spans="2:9" ht="18.75" customHeight="1" x14ac:dyDescent="0.15"/>
    <row r="123" spans="2:9" ht="18.75" customHeight="1" x14ac:dyDescent="0.15"/>
    <row r="124" spans="2:9" ht="18.75" customHeight="1" x14ac:dyDescent="0.15"/>
    <row r="125" spans="2:9" ht="18.75" customHeight="1" x14ac:dyDescent="0.15"/>
    <row r="126" spans="2:9" ht="18.75" customHeight="1" x14ac:dyDescent="0.15"/>
    <row r="127" spans="2:9" ht="18.75" customHeight="1" x14ac:dyDescent="0.15"/>
    <row r="128" spans="2:9"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sheetData>
  <mergeCells count="159">
    <mergeCell ref="B120:D120"/>
    <mergeCell ref="H101:I101"/>
    <mergeCell ref="G94:I94"/>
    <mergeCell ref="F91:I91"/>
    <mergeCell ref="F92:I92"/>
    <mergeCell ref="B34:D34"/>
    <mergeCell ref="L11:M11"/>
    <mergeCell ref="B18:E18"/>
    <mergeCell ref="F18:I18"/>
    <mergeCell ref="B11:D11"/>
    <mergeCell ref="B12:D12"/>
    <mergeCell ref="B15:D16"/>
    <mergeCell ref="F16:I16"/>
    <mergeCell ref="B29:C31"/>
    <mergeCell ref="B32:C33"/>
    <mergeCell ref="E26:I26"/>
    <mergeCell ref="B36:D36"/>
    <mergeCell ref="H38:I38"/>
    <mergeCell ref="F53:H53"/>
    <mergeCell ref="B70:D71"/>
    <mergeCell ref="B17:E17"/>
    <mergeCell ref="B21:I21"/>
    <mergeCell ref="B97:E98"/>
    <mergeCell ref="H105:I105"/>
    <mergeCell ref="F85:I85"/>
    <mergeCell ref="E112:F112"/>
    <mergeCell ref="F99:I99"/>
    <mergeCell ref="B64:D64"/>
    <mergeCell ref="B72:D73"/>
    <mergeCell ref="E74:I74"/>
    <mergeCell ref="F81:I81"/>
    <mergeCell ref="F82:I82"/>
    <mergeCell ref="F88:I88"/>
    <mergeCell ref="B74:D74"/>
    <mergeCell ref="E69:I69"/>
    <mergeCell ref="E73:I73"/>
    <mergeCell ref="E64:I64"/>
    <mergeCell ref="F68:I68"/>
    <mergeCell ref="B67:I67"/>
    <mergeCell ref="B66:F66"/>
    <mergeCell ref="B68:D69"/>
    <mergeCell ref="E118:E119"/>
    <mergeCell ref="E116:F116"/>
    <mergeCell ref="H108:I108"/>
    <mergeCell ref="G118:I119"/>
    <mergeCell ref="H107:I107"/>
    <mergeCell ref="G116:I116"/>
    <mergeCell ref="H109:I109"/>
    <mergeCell ref="F118:F119"/>
    <mergeCell ref="G115:I115"/>
    <mergeCell ref="E114:I114"/>
    <mergeCell ref="E113:I113"/>
    <mergeCell ref="G112:I112"/>
    <mergeCell ref="E115:F115"/>
    <mergeCell ref="B1:I1"/>
    <mergeCell ref="B2:D2"/>
    <mergeCell ref="B5:E6"/>
    <mergeCell ref="F8:I8"/>
    <mergeCell ref="F3:I4"/>
    <mergeCell ref="F5:I6"/>
    <mergeCell ref="F7:I7"/>
    <mergeCell ref="G90:I90"/>
    <mergeCell ref="B35:D35"/>
    <mergeCell ref="B22:D22"/>
    <mergeCell ref="F17:I17"/>
    <mergeCell ref="F19:I19"/>
    <mergeCell ref="B19:E19"/>
    <mergeCell ref="B23:C28"/>
    <mergeCell ref="E50:F50"/>
    <mergeCell ref="E52:F52"/>
    <mergeCell ref="B37:D52"/>
    <mergeCell ref="E23:I23"/>
    <mergeCell ref="E24:I24"/>
    <mergeCell ref="E35:I35"/>
    <mergeCell ref="F28:I28"/>
    <mergeCell ref="B3:E4"/>
    <mergeCell ref="F10:I10"/>
    <mergeCell ref="B7:D7"/>
    <mergeCell ref="F14:I14"/>
    <mergeCell ref="C14:E14"/>
    <mergeCell ref="B8:D8"/>
    <mergeCell ref="B10:D10"/>
    <mergeCell ref="C13:E13"/>
    <mergeCell ref="F13:I13"/>
    <mergeCell ref="B9:D9"/>
    <mergeCell ref="F11:I11"/>
    <mergeCell ref="F9:I9"/>
    <mergeCell ref="F12:I12"/>
    <mergeCell ref="F15:I15"/>
    <mergeCell ref="E63:I63"/>
    <mergeCell ref="E53:E54"/>
    <mergeCell ref="E39:F39"/>
    <mergeCell ref="F36:I36"/>
    <mergeCell ref="F27:I27"/>
    <mergeCell ref="F31:I31"/>
    <mergeCell ref="F32:I32"/>
    <mergeCell ref="E25:I25"/>
    <mergeCell ref="F62:I62"/>
    <mergeCell ref="E48:F48"/>
    <mergeCell ref="E49:F49"/>
    <mergeCell ref="E51:F51"/>
    <mergeCell ref="E38:F38"/>
    <mergeCell ref="B57:F57"/>
    <mergeCell ref="B53:D54"/>
    <mergeCell ref="E22:I22"/>
    <mergeCell ref="E34:I34"/>
    <mergeCell ref="B56:F56"/>
    <mergeCell ref="B60:D61"/>
    <mergeCell ref="B58:D59"/>
    <mergeCell ref="E61:I61"/>
    <mergeCell ref="B62:D63"/>
    <mergeCell ref="E121:I121"/>
    <mergeCell ref="B96:G96"/>
    <mergeCell ref="B104:D109"/>
    <mergeCell ref="B99:E99"/>
    <mergeCell ref="B100:E100"/>
    <mergeCell ref="B114:D114"/>
    <mergeCell ref="B121:D121"/>
    <mergeCell ref="F102:I102"/>
    <mergeCell ref="F87:I87"/>
    <mergeCell ref="F97:G97"/>
    <mergeCell ref="B115:D116"/>
    <mergeCell ref="B79:D90"/>
    <mergeCell ref="E83:E84"/>
    <mergeCell ref="F80:I80"/>
    <mergeCell ref="F83:G83"/>
    <mergeCell ref="F93:G93"/>
    <mergeCell ref="E89:E90"/>
    <mergeCell ref="F89:G89"/>
    <mergeCell ref="B113:D113"/>
    <mergeCell ref="B103:E103"/>
    <mergeCell ref="B111:E111"/>
    <mergeCell ref="B112:D112"/>
    <mergeCell ref="B102:E102"/>
    <mergeCell ref="B117:D117"/>
    <mergeCell ref="B118:D119"/>
    <mergeCell ref="E29:I29"/>
    <mergeCell ref="E30:I30"/>
    <mergeCell ref="E33:I33"/>
    <mergeCell ref="B76:E76"/>
    <mergeCell ref="E71:I71"/>
    <mergeCell ref="F72:I72"/>
    <mergeCell ref="E70:I70"/>
    <mergeCell ref="F79:I79"/>
    <mergeCell ref="F86:I86"/>
    <mergeCell ref="H104:I104"/>
    <mergeCell ref="B77:D78"/>
    <mergeCell ref="G84:I84"/>
    <mergeCell ref="B101:E101"/>
    <mergeCell ref="E59:I59"/>
    <mergeCell ref="F100:I100"/>
    <mergeCell ref="H106:I106"/>
    <mergeCell ref="E93:E94"/>
    <mergeCell ref="B91:D94"/>
    <mergeCell ref="G98:I98"/>
    <mergeCell ref="E77:G77"/>
    <mergeCell ref="F78:I78"/>
    <mergeCell ref="H103:I103"/>
    <mergeCell ref="F58:I58"/>
  </mergeCells>
  <phoneticPr fontId="2"/>
  <dataValidations count="11">
    <dataValidation type="list" allowBlank="1" showInputMessage="1" showErrorMessage="1" sqref="E53:E54 F101 F103:F109 E118:E119 E31:E32 E36 E27:E28 G37:G52">
      <formula1>"あり,なし"</formula1>
    </dataValidation>
    <dataValidation type="list" allowBlank="1" showInputMessage="1" showErrorMessage="1" sqref="E77">
      <formula1>"救急車の手配,入退院の付き添い,通院介助,救急車の手配、入退院の付き添い,救急車の手配、入退院の付き添い、通院介助,その他"</formula1>
    </dataValidation>
    <dataValidation type="list" allowBlank="1" showInputMessage="1" showErrorMessage="1" sqref="F89 F83 F93">
      <formula1>"訪問診療,急変時の対応,訪問診療、急変時の対応,その他"</formula1>
    </dataValidation>
    <dataValidation type="list" allowBlank="1" showInputMessage="1" showErrorMessage="1" sqref="F97">
      <formula1>"一時介護室へ移る場合,介護居室へ移る場合,その他"</formula1>
    </dataValidation>
    <dataValidation type="list" allowBlank="1" showInputMessage="1" showErrorMessage="1" sqref="E112:F112">
      <formula1>"自立,自立、要支援,自立、要支援、要介護,要支援、要介護,要介護"</formula1>
    </dataValidation>
    <dataValidation type="list" allowBlank="1" showInputMessage="1" showErrorMessage="1" sqref="E8:E12 E15">
      <formula1>"自ら実施,委託,自ら実施・委託,なし"</formula1>
    </dataValidation>
    <dataValidation type="list" allowBlank="1" showInputMessage="1" showErrorMessage="1" sqref="B74:D74">
      <formula1>"連携内容,協力内容"</formula1>
    </dataValidation>
    <dataValidation type="list" allowBlank="1" showInputMessage="1" showErrorMessage="1" sqref="F45:F47 F40:F42">
      <formula1>"（Ⅰ）,（Ⅱ）"</formula1>
    </dataValidation>
    <dataValidation type="list" allowBlank="1" showInputMessage="1" showErrorMessage="1" sqref="F43">
      <formula1>"（Ⅰ）,（Ⅱ）,（Ⅲ）"</formula1>
    </dataValidation>
    <dataValidation type="list" allowBlank="1" showInputMessage="1" showErrorMessage="1" sqref="F44">
      <formula1>"（Ⅰ）,（Ⅱ）,（Ⅲ）,（Ⅳ）,（Ｖ）"</formula1>
    </dataValidation>
    <dataValidation type="list" allowBlank="1" showInputMessage="1" showErrorMessage="1" sqref="F37">
      <formula1>"（Ⅰ）,（Ⅰ）（Ⅱ）"</formula1>
    </dataValidation>
  </dataValidations>
  <printOptions horizontalCentered="1"/>
  <pageMargins left="0.6692913385826772" right="0.6692913385826772" top="0.59055118110236227" bottom="0.59055118110236227" header="0.51181102362204722" footer="0.39370078740157483"/>
  <pageSetup paperSize="9" scale="84" fitToHeight="0" orientation="portrait" cellComments="asDisplayed" r:id="rId1"/>
  <headerFooter alignWithMargins="0"/>
  <rowBreaks count="3" manualBreakCount="3">
    <brk id="20" max="9" man="1"/>
    <brk id="55" max="9" man="1"/>
    <brk id="95"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70"/>
  <sheetViews>
    <sheetView view="pageBreakPreview" topLeftCell="A19" zoomScale="90" zoomScaleNormal="85" zoomScaleSheetLayoutView="90" workbookViewId="0">
      <selection activeCell="I1" sqref="I1"/>
    </sheetView>
  </sheetViews>
  <sheetFormatPr defaultRowHeight="22.5" customHeight="1" x14ac:dyDescent="0.15"/>
  <cols>
    <col min="1" max="1" width="2.625" style="17" customWidth="1"/>
    <col min="2" max="2" width="4" style="26" customWidth="1"/>
    <col min="3" max="3" width="11.5" style="26" customWidth="1"/>
    <col min="4" max="13" width="7.625" style="17" customWidth="1"/>
    <col min="14" max="14" width="3.375" style="18" customWidth="1"/>
    <col min="15" max="17" width="13" style="18" customWidth="1"/>
    <col min="18" max="16384" width="9" style="18"/>
  </cols>
  <sheetData>
    <row r="1" spans="1:18" ht="21" customHeight="1" x14ac:dyDescent="0.15">
      <c r="A1" s="16" t="s">
        <v>128</v>
      </c>
      <c r="B1" s="224" t="s">
        <v>391</v>
      </c>
      <c r="C1" s="224"/>
      <c r="D1" s="224"/>
      <c r="E1" s="224"/>
      <c r="F1" s="224"/>
      <c r="G1" s="224"/>
      <c r="H1" s="224"/>
      <c r="I1" s="224"/>
      <c r="J1" s="224"/>
      <c r="K1" s="224"/>
      <c r="L1" s="224"/>
      <c r="M1" s="224"/>
      <c r="N1" s="27"/>
    </row>
    <row r="2" spans="1:18" ht="21" customHeight="1" thickBot="1" x14ac:dyDescent="0.2">
      <c r="A2" s="16"/>
      <c r="B2" s="821" t="s">
        <v>145</v>
      </c>
      <c r="C2" s="550"/>
      <c r="D2" s="550"/>
      <c r="E2" s="16"/>
      <c r="F2" s="16"/>
      <c r="G2" s="16"/>
      <c r="H2" s="16"/>
      <c r="I2" s="16"/>
      <c r="J2" s="16"/>
      <c r="K2" s="16"/>
      <c r="L2" s="16"/>
      <c r="M2" s="16"/>
    </row>
    <row r="3" spans="1:18" ht="21" customHeight="1" x14ac:dyDescent="0.15">
      <c r="A3" s="225"/>
      <c r="B3" s="851"/>
      <c r="C3" s="852"/>
      <c r="D3" s="823" t="s">
        <v>144</v>
      </c>
      <c r="E3" s="824"/>
      <c r="F3" s="824"/>
      <c r="G3" s="848" t="s">
        <v>406</v>
      </c>
      <c r="H3" s="848"/>
      <c r="I3" s="848"/>
      <c r="J3" s="834" t="s">
        <v>559</v>
      </c>
      <c r="K3" s="834"/>
      <c r="L3" s="834"/>
      <c r="M3" s="835"/>
      <c r="R3" s="226"/>
    </row>
    <row r="4" spans="1:18" ht="21" customHeight="1" x14ac:dyDescent="0.15">
      <c r="A4" s="225"/>
      <c r="B4" s="853"/>
      <c r="C4" s="854"/>
      <c r="D4" s="825" t="s">
        <v>39</v>
      </c>
      <c r="E4" s="826"/>
      <c r="F4" s="826"/>
      <c r="G4" s="749"/>
      <c r="H4" s="749"/>
      <c r="I4" s="749"/>
      <c r="J4" s="836"/>
      <c r="K4" s="836"/>
      <c r="L4" s="836"/>
      <c r="M4" s="837"/>
    </row>
    <row r="5" spans="1:18" ht="21" customHeight="1" x14ac:dyDescent="0.15">
      <c r="A5" s="225"/>
      <c r="B5" s="853"/>
      <c r="C5" s="854"/>
      <c r="D5" s="227"/>
      <c r="E5" s="38" t="s">
        <v>38</v>
      </c>
      <c r="F5" s="38" t="s">
        <v>40</v>
      </c>
      <c r="G5" s="749"/>
      <c r="H5" s="749"/>
      <c r="I5" s="749"/>
      <c r="J5" s="836"/>
      <c r="K5" s="836"/>
      <c r="L5" s="836"/>
      <c r="M5" s="837"/>
    </row>
    <row r="6" spans="1:18" ht="21" customHeight="1" x14ac:dyDescent="0.15">
      <c r="A6" s="225"/>
      <c r="B6" s="847" t="s">
        <v>78</v>
      </c>
      <c r="C6" s="419"/>
      <c r="D6" s="228"/>
      <c r="E6" s="228"/>
      <c r="F6" s="228"/>
      <c r="G6" s="833"/>
      <c r="H6" s="833"/>
      <c r="I6" s="833"/>
      <c r="J6" s="838"/>
      <c r="K6" s="838"/>
      <c r="L6" s="838"/>
      <c r="M6" s="839"/>
    </row>
    <row r="7" spans="1:18" ht="21" customHeight="1" x14ac:dyDescent="0.15">
      <c r="A7" s="225"/>
      <c r="B7" s="820" t="s">
        <v>41</v>
      </c>
      <c r="C7" s="840"/>
      <c r="D7" s="228"/>
      <c r="E7" s="228"/>
      <c r="F7" s="228"/>
      <c r="G7" s="833"/>
      <c r="H7" s="833"/>
      <c r="I7" s="833"/>
      <c r="J7" s="838"/>
      <c r="K7" s="838"/>
      <c r="L7" s="838"/>
      <c r="M7" s="839"/>
    </row>
    <row r="8" spans="1:18" ht="21" customHeight="1" x14ac:dyDescent="0.15">
      <c r="A8" s="225"/>
      <c r="B8" s="847" t="s">
        <v>129</v>
      </c>
      <c r="C8" s="429"/>
      <c r="D8" s="228"/>
      <c r="E8" s="228"/>
      <c r="F8" s="228"/>
      <c r="G8" s="833"/>
      <c r="H8" s="833"/>
      <c r="I8" s="833"/>
      <c r="J8" s="838"/>
      <c r="K8" s="838"/>
      <c r="L8" s="838"/>
      <c r="M8" s="839"/>
    </row>
    <row r="9" spans="1:18" ht="21" customHeight="1" x14ac:dyDescent="0.15">
      <c r="A9" s="225"/>
      <c r="B9" s="29"/>
      <c r="C9" s="57" t="s">
        <v>42</v>
      </c>
      <c r="D9" s="228"/>
      <c r="E9" s="228"/>
      <c r="F9" s="228"/>
      <c r="G9" s="829"/>
      <c r="H9" s="830"/>
      <c r="I9" s="831"/>
      <c r="J9" s="838"/>
      <c r="K9" s="838"/>
      <c r="L9" s="838"/>
      <c r="M9" s="839"/>
    </row>
    <row r="10" spans="1:18" ht="21" customHeight="1" x14ac:dyDescent="0.15">
      <c r="A10" s="225"/>
      <c r="B10" s="30"/>
      <c r="C10" s="57" t="s">
        <v>130</v>
      </c>
      <c r="D10" s="228"/>
      <c r="E10" s="228"/>
      <c r="F10" s="228"/>
      <c r="G10" s="833"/>
      <c r="H10" s="833"/>
      <c r="I10" s="833"/>
      <c r="J10" s="838"/>
      <c r="K10" s="838"/>
      <c r="L10" s="838"/>
      <c r="M10" s="839"/>
    </row>
    <row r="11" spans="1:18" ht="21" customHeight="1" x14ac:dyDescent="0.15">
      <c r="A11" s="225"/>
      <c r="B11" s="820" t="s">
        <v>131</v>
      </c>
      <c r="C11" s="429"/>
      <c r="D11" s="228"/>
      <c r="E11" s="228"/>
      <c r="F11" s="228"/>
      <c r="G11" s="833"/>
      <c r="H11" s="833"/>
      <c r="I11" s="833"/>
      <c r="J11" s="838"/>
      <c r="K11" s="838"/>
      <c r="L11" s="838"/>
      <c r="M11" s="839"/>
    </row>
    <row r="12" spans="1:18" ht="21" customHeight="1" x14ac:dyDescent="0.15">
      <c r="A12" s="225"/>
      <c r="B12" s="820" t="s">
        <v>43</v>
      </c>
      <c r="C12" s="429"/>
      <c r="D12" s="228"/>
      <c r="E12" s="228"/>
      <c r="F12" s="228"/>
      <c r="G12" s="833"/>
      <c r="H12" s="833"/>
      <c r="I12" s="833"/>
      <c r="J12" s="838"/>
      <c r="K12" s="838"/>
      <c r="L12" s="838"/>
      <c r="M12" s="839"/>
    </row>
    <row r="13" spans="1:18" ht="21" customHeight="1" x14ac:dyDescent="0.15">
      <c r="A13" s="225"/>
      <c r="B13" s="820" t="s">
        <v>132</v>
      </c>
      <c r="C13" s="429"/>
      <c r="D13" s="228"/>
      <c r="E13" s="228"/>
      <c r="F13" s="228"/>
      <c r="G13" s="833"/>
      <c r="H13" s="833"/>
      <c r="I13" s="833"/>
      <c r="J13" s="838"/>
      <c r="K13" s="838"/>
      <c r="L13" s="838"/>
      <c r="M13" s="839"/>
    </row>
    <row r="14" spans="1:18" ht="21" customHeight="1" x14ac:dyDescent="0.15">
      <c r="A14" s="225"/>
      <c r="B14" s="820" t="s">
        <v>133</v>
      </c>
      <c r="C14" s="429"/>
      <c r="D14" s="228"/>
      <c r="E14" s="228"/>
      <c r="F14" s="228"/>
      <c r="G14" s="833"/>
      <c r="H14" s="833"/>
      <c r="I14" s="833"/>
      <c r="J14" s="838"/>
      <c r="K14" s="838"/>
      <c r="L14" s="838"/>
      <c r="M14" s="839"/>
    </row>
    <row r="15" spans="1:18" ht="21" customHeight="1" x14ac:dyDescent="0.15">
      <c r="A15" s="225"/>
      <c r="B15" s="820" t="s">
        <v>134</v>
      </c>
      <c r="C15" s="429"/>
      <c r="D15" s="228"/>
      <c r="E15" s="228"/>
      <c r="F15" s="228"/>
      <c r="G15" s="833"/>
      <c r="H15" s="833"/>
      <c r="I15" s="833"/>
      <c r="J15" s="838"/>
      <c r="K15" s="838"/>
      <c r="L15" s="838"/>
      <c r="M15" s="839"/>
    </row>
    <row r="16" spans="1:18" ht="21" customHeight="1" x14ac:dyDescent="0.15">
      <c r="A16" s="225"/>
      <c r="B16" s="820" t="s">
        <v>135</v>
      </c>
      <c r="C16" s="429"/>
      <c r="D16" s="228"/>
      <c r="E16" s="228"/>
      <c r="F16" s="228"/>
      <c r="G16" s="833"/>
      <c r="H16" s="833"/>
      <c r="I16" s="833"/>
      <c r="J16" s="838"/>
      <c r="K16" s="838"/>
      <c r="L16" s="838"/>
      <c r="M16" s="839"/>
    </row>
    <row r="17" spans="1:17" s="27" customFormat="1" ht="21" customHeight="1" thickBot="1" x14ac:dyDescent="0.2">
      <c r="A17" s="229"/>
      <c r="B17" s="808" t="s">
        <v>550</v>
      </c>
      <c r="C17" s="849"/>
      <c r="D17" s="849"/>
      <c r="E17" s="849"/>
      <c r="F17" s="849"/>
      <c r="G17" s="849"/>
      <c r="H17" s="849"/>
      <c r="I17" s="850"/>
      <c r="J17" s="230"/>
      <c r="K17" s="231" t="s">
        <v>407</v>
      </c>
      <c r="L17" s="231"/>
      <c r="M17" s="232"/>
      <c r="O17" s="233"/>
      <c r="P17" s="233"/>
      <c r="Q17" s="233"/>
    </row>
    <row r="18" spans="1:17" s="27" customFormat="1" ht="21" customHeight="1" x14ac:dyDescent="0.15">
      <c r="A18" s="26"/>
      <c r="B18" s="26"/>
      <c r="C18" s="26"/>
      <c r="D18" s="26"/>
      <c r="E18" s="26"/>
      <c r="F18" s="26"/>
      <c r="G18" s="26"/>
      <c r="H18" s="26"/>
      <c r="I18" s="26"/>
      <c r="J18" s="26"/>
      <c r="K18" s="26"/>
      <c r="L18" s="26"/>
      <c r="M18" s="26"/>
    </row>
    <row r="19" spans="1:17" ht="21" customHeight="1" thickBot="1" x14ac:dyDescent="0.2">
      <c r="B19" s="787" t="s">
        <v>146</v>
      </c>
      <c r="C19" s="787"/>
      <c r="D19" s="787"/>
      <c r="E19" s="787"/>
      <c r="F19" s="832"/>
      <c r="G19" s="234"/>
    </row>
    <row r="20" spans="1:17" ht="21" customHeight="1" x14ac:dyDescent="0.15">
      <c r="B20" s="788"/>
      <c r="C20" s="789"/>
      <c r="D20" s="790"/>
      <c r="E20" s="804" t="s">
        <v>39</v>
      </c>
      <c r="F20" s="644"/>
      <c r="G20" s="644"/>
      <c r="H20" s="644"/>
      <c r="I20" s="644"/>
      <c r="J20" s="644"/>
      <c r="K20" s="841" t="s">
        <v>383</v>
      </c>
      <c r="L20" s="842"/>
      <c r="M20" s="843"/>
    </row>
    <row r="21" spans="1:17" ht="21" customHeight="1" x14ac:dyDescent="0.15">
      <c r="B21" s="791"/>
      <c r="C21" s="792"/>
      <c r="D21" s="793"/>
      <c r="E21" s="827"/>
      <c r="F21" s="828"/>
      <c r="G21" s="749" t="s">
        <v>38</v>
      </c>
      <c r="H21" s="749"/>
      <c r="I21" s="749" t="s">
        <v>40</v>
      </c>
      <c r="J21" s="749"/>
      <c r="K21" s="844"/>
      <c r="L21" s="845"/>
      <c r="M21" s="846"/>
    </row>
    <row r="22" spans="1:17" ht="21" customHeight="1" x14ac:dyDescent="0.15">
      <c r="B22" s="800"/>
      <c r="C22" s="801"/>
      <c r="D22" s="802"/>
      <c r="E22" s="763"/>
      <c r="F22" s="763"/>
      <c r="G22" s="780"/>
      <c r="H22" s="780"/>
      <c r="I22" s="780"/>
      <c r="J22" s="780"/>
      <c r="K22" s="784"/>
      <c r="L22" s="785"/>
      <c r="M22" s="786"/>
      <c r="N22" s="226"/>
      <c r="O22" s="235"/>
    </row>
    <row r="23" spans="1:17" ht="21" customHeight="1" x14ac:dyDescent="0.15">
      <c r="B23" s="800"/>
      <c r="C23" s="801"/>
      <c r="D23" s="802"/>
      <c r="E23" s="763"/>
      <c r="F23" s="822"/>
      <c r="G23" s="780"/>
      <c r="H23" s="780"/>
      <c r="I23" s="780"/>
      <c r="J23" s="780"/>
      <c r="K23" s="784"/>
      <c r="L23" s="785"/>
      <c r="M23" s="786"/>
      <c r="O23" s="235"/>
    </row>
    <row r="24" spans="1:17" ht="21" customHeight="1" x14ac:dyDescent="0.15">
      <c r="B24" s="800"/>
      <c r="C24" s="801"/>
      <c r="D24" s="802"/>
      <c r="E24" s="763"/>
      <c r="F24" s="822"/>
      <c r="G24" s="780"/>
      <c r="H24" s="780"/>
      <c r="I24" s="780"/>
      <c r="J24" s="780"/>
      <c r="K24" s="784"/>
      <c r="L24" s="785"/>
      <c r="M24" s="786"/>
      <c r="O24" s="226"/>
    </row>
    <row r="25" spans="1:17" ht="21" customHeight="1" x14ac:dyDescent="0.15">
      <c r="B25" s="800"/>
      <c r="C25" s="801"/>
      <c r="D25" s="802"/>
      <c r="E25" s="763"/>
      <c r="F25" s="763"/>
      <c r="G25" s="780"/>
      <c r="H25" s="780"/>
      <c r="I25" s="780"/>
      <c r="J25" s="780"/>
      <c r="K25" s="784"/>
      <c r="L25" s="785"/>
      <c r="M25" s="786"/>
    </row>
    <row r="26" spans="1:17" ht="21" customHeight="1" thickBot="1" x14ac:dyDescent="0.2">
      <c r="B26" s="797"/>
      <c r="C26" s="798"/>
      <c r="D26" s="799"/>
      <c r="E26" s="773"/>
      <c r="F26" s="773"/>
      <c r="G26" s="754"/>
      <c r="H26" s="754"/>
      <c r="I26" s="754"/>
      <c r="J26" s="754"/>
      <c r="K26" s="812"/>
      <c r="L26" s="813"/>
      <c r="M26" s="814"/>
    </row>
    <row r="27" spans="1:17" ht="21" customHeight="1" x14ac:dyDescent="0.15">
      <c r="B27" s="224"/>
      <c r="C27" s="10"/>
      <c r="D27" s="64"/>
      <c r="E27" s="64"/>
      <c r="F27" s="64"/>
      <c r="G27" s="64"/>
    </row>
    <row r="28" spans="1:17" ht="21" customHeight="1" thickBot="1" x14ac:dyDescent="0.2">
      <c r="B28" s="787" t="s">
        <v>156</v>
      </c>
      <c r="C28" s="787"/>
      <c r="D28" s="787"/>
      <c r="E28" s="787"/>
      <c r="F28" s="787"/>
      <c r="G28" s="234"/>
    </row>
    <row r="29" spans="1:17" ht="21" customHeight="1" x14ac:dyDescent="0.15">
      <c r="B29" s="788"/>
      <c r="C29" s="789"/>
      <c r="D29" s="790"/>
      <c r="E29" s="803" t="s">
        <v>39</v>
      </c>
      <c r="F29" s="803"/>
      <c r="G29" s="804"/>
      <c r="H29" s="794"/>
      <c r="I29" s="795"/>
      <c r="J29" s="796"/>
      <c r="K29" s="794"/>
      <c r="L29" s="795"/>
      <c r="M29" s="816"/>
    </row>
    <row r="30" spans="1:17" ht="21" customHeight="1" x14ac:dyDescent="0.15">
      <c r="B30" s="791"/>
      <c r="C30" s="792"/>
      <c r="D30" s="793"/>
      <c r="E30" s="573"/>
      <c r="F30" s="573"/>
      <c r="G30" s="573"/>
      <c r="H30" s="749" t="s">
        <v>38</v>
      </c>
      <c r="I30" s="610"/>
      <c r="J30" s="610"/>
      <c r="K30" s="749" t="s">
        <v>40</v>
      </c>
      <c r="L30" s="610"/>
      <c r="M30" s="815"/>
    </row>
    <row r="31" spans="1:17" ht="21" customHeight="1" x14ac:dyDescent="0.15">
      <c r="B31" s="736" t="s">
        <v>379</v>
      </c>
      <c r="C31" s="610"/>
      <c r="D31" s="610"/>
      <c r="E31" s="780"/>
      <c r="F31" s="780"/>
      <c r="G31" s="780"/>
      <c r="H31" s="779"/>
      <c r="I31" s="780"/>
      <c r="J31" s="780"/>
      <c r="K31" s="779"/>
      <c r="L31" s="780"/>
      <c r="M31" s="781"/>
    </row>
    <row r="32" spans="1:17" ht="21" customHeight="1" x14ac:dyDescent="0.15">
      <c r="B32" s="736" t="s">
        <v>157</v>
      </c>
      <c r="C32" s="610"/>
      <c r="D32" s="610"/>
      <c r="E32" s="780"/>
      <c r="F32" s="780"/>
      <c r="G32" s="780"/>
      <c r="H32" s="779"/>
      <c r="I32" s="780"/>
      <c r="J32" s="780"/>
      <c r="K32" s="779"/>
      <c r="L32" s="780"/>
      <c r="M32" s="781"/>
    </row>
    <row r="33" spans="1:13" ht="21" customHeight="1" x14ac:dyDescent="0.15">
      <c r="B33" s="736" t="s">
        <v>158</v>
      </c>
      <c r="C33" s="610"/>
      <c r="D33" s="610"/>
      <c r="E33" s="780"/>
      <c r="F33" s="780"/>
      <c r="G33" s="780"/>
      <c r="H33" s="779"/>
      <c r="I33" s="780"/>
      <c r="J33" s="780"/>
      <c r="K33" s="779"/>
      <c r="L33" s="780"/>
      <c r="M33" s="781"/>
    </row>
    <row r="34" spans="1:13" ht="21" customHeight="1" x14ac:dyDescent="0.15">
      <c r="B34" s="820" t="s">
        <v>159</v>
      </c>
      <c r="C34" s="428"/>
      <c r="D34" s="429"/>
      <c r="E34" s="762"/>
      <c r="F34" s="763"/>
      <c r="G34" s="782"/>
      <c r="H34" s="765"/>
      <c r="I34" s="763"/>
      <c r="J34" s="782"/>
      <c r="K34" s="765"/>
      <c r="L34" s="763"/>
      <c r="M34" s="783"/>
    </row>
    <row r="35" spans="1:13" ht="21" customHeight="1" x14ac:dyDescent="0.15">
      <c r="B35" s="736" t="s">
        <v>160</v>
      </c>
      <c r="C35" s="610"/>
      <c r="D35" s="610"/>
      <c r="E35" s="780"/>
      <c r="F35" s="780"/>
      <c r="G35" s="780"/>
      <c r="H35" s="779"/>
      <c r="I35" s="780"/>
      <c r="J35" s="780"/>
      <c r="K35" s="779"/>
      <c r="L35" s="780"/>
      <c r="M35" s="781"/>
    </row>
    <row r="36" spans="1:13" ht="21" customHeight="1" x14ac:dyDescent="0.15">
      <c r="B36" s="736" t="s">
        <v>642</v>
      </c>
      <c r="C36" s="610"/>
      <c r="D36" s="610"/>
      <c r="E36" s="780"/>
      <c r="F36" s="780"/>
      <c r="G36" s="780"/>
      <c r="H36" s="779"/>
      <c r="I36" s="780"/>
      <c r="J36" s="780"/>
      <c r="K36" s="779"/>
      <c r="L36" s="780"/>
      <c r="M36" s="781"/>
    </row>
    <row r="37" spans="1:13" ht="21" customHeight="1" x14ac:dyDescent="0.15">
      <c r="B37" s="736" t="s">
        <v>643</v>
      </c>
      <c r="C37" s="610"/>
      <c r="D37" s="610"/>
      <c r="E37" s="780"/>
      <c r="F37" s="780"/>
      <c r="G37" s="780"/>
      <c r="H37" s="779"/>
      <c r="I37" s="780"/>
      <c r="J37" s="780"/>
      <c r="K37" s="779"/>
      <c r="L37" s="780"/>
      <c r="M37" s="781"/>
    </row>
    <row r="38" spans="1:13" ht="21" customHeight="1" thickBot="1" x14ac:dyDescent="0.2">
      <c r="B38" s="759" t="s">
        <v>644</v>
      </c>
      <c r="C38" s="611"/>
      <c r="D38" s="611"/>
      <c r="E38" s="754"/>
      <c r="F38" s="754"/>
      <c r="G38" s="754"/>
      <c r="H38" s="753"/>
      <c r="I38" s="754"/>
      <c r="J38" s="754"/>
      <c r="K38" s="753"/>
      <c r="L38" s="754"/>
      <c r="M38" s="755"/>
    </row>
    <row r="39" spans="1:13" ht="21" customHeight="1" x14ac:dyDescent="0.15">
      <c r="B39" s="224"/>
      <c r="C39" s="10"/>
      <c r="D39" s="10"/>
      <c r="E39" s="10"/>
      <c r="F39" s="10"/>
      <c r="G39" s="10"/>
      <c r="H39" s="26"/>
      <c r="I39" s="26"/>
      <c r="J39" s="26"/>
      <c r="K39" s="26"/>
      <c r="L39" s="26"/>
      <c r="M39" s="26"/>
    </row>
    <row r="40" spans="1:13" ht="21" customHeight="1" thickBot="1" x14ac:dyDescent="0.2">
      <c r="B40" s="224" t="s">
        <v>382</v>
      </c>
      <c r="C40" s="10"/>
      <c r="D40" s="10"/>
      <c r="E40" s="10"/>
      <c r="F40" s="10"/>
      <c r="G40" s="10"/>
      <c r="H40" s="26"/>
      <c r="I40" s="26"/>
      <c r="J40" s="26"/>
      <c r="K40" s="26"/>
      <c r="L40" s="26"/>
      <c r="M40" s="26"/>
    </row>
    <row r="41" spans="1:13" s="27" customFormat="1" ht="21" customHeight="1" x14ac:dyDescent="0.15">
      <c r="A41" s="26"/>
      <c r="B41" s="774" t="s">
        <v>496</v>
      </c>
      <c r="C41" s="775"/>
      <c r="D41" s="775"/>
      <c r="E41" s="775"/>
      <c r="F41" s="775"/>
      <c r="G41" s="775"/>
      <c r="H41" s="775"/>
      <c r="I41" s="775"/>
      <c r="J41" s="775"/>
      <c r="K41" s="775"/>
      <c r="L41" s="775"/>
      <c r="M41" s="776"/>
    </row>
    <row r="42" spans="1:13" s="27" customFormat="1" ht="21" customHeight="1" x14ac:dyDescent="0.15">
      <c r="A42" s="26"/>
      <c r="B42" s="777"/>
      <c r="C42" s="778"/>
      <c r="D42" s="778"/>
      <c r="E42" s="610" t="s">
        <v>161</v>
      </c>
      <c r="F42" s="610"/>
      <c r="G42" s="610"/>
      <c r="H42" s="610"/>
      <c r="I42" s="749" t="s">
        <v>393</v>
      </c>
      <c r="J42" s="610"/>
      <c r="K42" s="610"/>
      <c r="L42" s="610"/>
      <c r="M42" s="815"/>
    </row>
    <row r="43" spans="1:13" s="27" customFormat="1" ht="21" customHeight="1" x14ac:dyDescent="0.15">
      <c r="A43" s="26"/>
      <c r="B43" s="736" t="s">
        <v>130</v>
      </c>
      <c r="C43" s="610"/>
      <c r="D43" s="610"/>
      <c r="E43" s="762"/>
      <c r="F43" s="763"/>
      <c r="G43" s="763"/>
      <c r="H43" s="155" t="s">
        <v>316</v>
      </c>
      <c r="I43" s="765"/>
      <c r="J43" s="766"/>
      <c r="K43" s="766"/>
      <c r="L43" s="766"/>
      <c r="M43" s="49" t="s">
        <v>318</v>
      </c>
    </row>
    <row r="44" spans="1:13" s="27" customFormat="1" ht="21" customHeight="1" x14ac:dyDescent="0.15">
      <c r="A44" s="26"/>
      <c r="B44" s="736" t="s">
        <v>42</v>
      </c>
      <c r="C44" s="610"/>
      <c r="D44" s="610"/>
      <c r="E44" s="762"/>
      <c r="F44" s="763"/>
      <c r="G44" s="763"/>
      <c r="H44" s="171" t="s">
        <v>317</v>
      </c>
      <c r="I44" s="765"/>
      <c r="J44" s="766"/>
      <c r="K44" s="766"/>
      <c r="L44" s="766"/>
      <c r="M44" s="49" t="s">
        <v>318</v>
      </c>
    </row>
    <row r="45" spans="1:13" s="27" customFormat="1" ht="21" customHeight="1" x14ac:dyDescent="0.15">
      <c r="A45" s="26"/>
      <c r="B45" s="757" t="s">
        <v>41</v>
      </c>
      <c r="C45" s="758"/>
      <c r="D45" s="758"/>
      <c r="E45" s="769"/>
      <c r="F45" s="770"/>
      <c r="G45" s="770"/>
      <c r="H45" s="153" t="s">
        <v>317</v>
      </c>
      <c r="I45" s="767"/>
      <c r="J45" s="768"/>
      <c r="K45" s="768"/>
      <c r="L45" s="768"/>
      <c r="M45" s="237" t="s">
        <v>316</v>
      </c>
    </row>
    <row r="46" spans="1:13" s="27" customFormat="1" ht="21" customHeight="1" thickBot="1" x14ac:dyDescent="0.2">
      <c r="A46" s="26"/>
      <c r="B46" s="771"/>
      <c r="C46" s="618"/>
      <c r="D46" s="618"/>
      <c r="E46" s="772"/>
      <c r="F46" s="773"/>
      <c r="G46" s="773"/>
      <c r="H46" s="238" t="s">
        <v>316</v>
      </c>
      <c r="I46" s="760"/>
      <c r="J46" s="761"/>
      <c r="K46" s="761"/>
      <c r="L46" s="761"/>
      <c r="M46" s="181" t="s">
        <v>316</v>
      </c>
    </row>
    <row r="47" spans="1:13" s="233" customFormat="1" ht="21" customHeight="1" x14ac:dyDescent="0.15">
      <c r="A47" s="229"/>
      <c r="B47" s="239"/>
      <c r="C47" s="219"/>
      <c r="D47" s="219"/>
      <c r="E47" s="219"/>
      <c r="F47" s="219"/>
      <c r="G47" s="219"/>
      <c r="H47" s="229"/>
      <c r="I47" s="229"/>
      <c r="J47" s="229"/>
      <c r="K47" s="229"/>
      <c r="L47" s="229"/>
      <c r="M47" s="229"/>
    </row>
    <row r="48" spans="1:13" ht="21" customHeight="1" thickBot="1" x14ac:dyDescent="0.2">
      <c r="B48" s="752" t="s">
        <v>465</v>
      </c>
      <c r="C48" s="752"/>
      <c r="D48" s="752"/>
      <c r="E48" s="752"/>
      <c r="F48" s="752"/>
      <c r="G48" s="752"/>
      <c r="H48" s="752"/>
      <c r="I48" s="752"/>
      <c r="J48" s="752"/>
      <c r="K48" s="752"/>
      <c r="L48" s="752"/>
      <c r="M48" s="752"/>
    </row>
    <row r="49" spans="2:13" ht="21" customHeight="1" x14ac:dyDescent="0.15">
      <c r="B49" s="729" t="s">
        <v>276</v>
      </c>
      <c r="C49" s="730"/>
      <c r="D49" s="730"/>
      <c r="E49" s="764" t="s">
        <v>365</v>
      </c>
      <c r="F49" s="764"/>
      <c r="G49" s="764"/>
      <c r="H49" s="764"/>
      <c r="I49" s="764"/>
      <c r="J49" s="764"/>
      <c r="K49" s="733"/>
      <c r="L49" s="734"/>
      <c r="M49" s="735"/>
    </row>
    <row r="50" spans="2:13" ht="24.95" customHeight="1" x14ac:dyDescent="0.15">
      <c r="B50" s="731"/>
      <c r="C50" s="732"/>
      <c r="D50" s="732"/>
      <c r="E50" s="738" t="s">
        <v>162</v>
      </c>
      <c r="F50" s="738"/>
      <c r="G50" s="738"/>
      <c r="H50" s="738"/>
      <c r="I50" s="738"/>
      <c r="J50" s="738"/>
      <c r="K50" s="739"/>
      <c r="L50" s="740"/>
      <c r="M50" s="744" t="s">
        <v>333</v>
      </c>
    </row>
    <row r="51" spans="2:13" ht="24.95" customHeight="1" x14ac:dyDescent="0.15">
      <c r="B51" s="731"/>
      <c r="C51" s="732"/>
      <c r="D51" s="732"/>
      <c r="E51" s="621" t="s">
        <v>163</v>
      </c>
      <c r="F51" s="621"/>
      <c r="G51" s="621"/>
      <c r="H51" s="621"/>
      <c r="I51" s="621"/>
      <c r="J51" s="621"/>
      <c r="K51" s="741"/>
      <c r="L51" s="742"/>
      <c r="M51" s="745"/>
    </row>
    <row r="52" spans="2:13" ht="21" customHeight="1" x14ac:dyDescent="0.15">
      <c r="B52" s="724" t="s">
        <v>277</v>
      </c>
      <c r="C52" s="725"/>
      <c r="D52" s="725"/>
      <c r="E52" s="623"/>
      <c r="F52" s="623" t="s">
        <v>164</v>
      </c>
      <c r="G52" s="623"/>
      <c r="H52" s="623"/>
      <c r="I52" s="722"/>
      <c r="J52" s="723"/>
      <c r="K52" s="723"/>
      <c r="L52" s="723"/>
      <c r="M52" s="240" t="s">
        <v>318</v>
      </c>
    </row>
    <row r="53" spans="2:13" ht="21" customHeight="1" x14ac:dyDescent="0.15">
      <c r="B53" s="726"/>
      <c r="C53" s="725"/>
      <c r="D53" s="725"/>
      <c r="E53" s="623"/>
      <c r="F53" s="623" t="s">
        <v>165</v>
      </c>
      <c r="G53" s="623"/>
      <c r="H53" s="623"/>
      <c r="I53" s="623"/>
      <c r="J53" s="623"/>
      <c r="K53" s="623"/>
      <c r="L53" s="623"/>
      <c r="M53" s="721"/>
    </row>
    <row r="54" spans="2:13" ht="21" customHeight="1" x14ac:dyDescent="0.15">
      <c r="B54" s="726"/>
      <c r="C54" s="725"/>
      <c r="D54" s="725"/>
      <c r="E54" s="623"/>
      <c r="F54" s="623" t="s">
        <v>166</v>
      </c>
      <c r="G54" s="623"/>
      <c r="H54" s="623"/>
      <c r="I54" s="623"/>
      <c r="J54" s="623"/>
      <c r="K54" s="623"/>
      <c r="L54" s="623"/>
      <c r="M54" s="721"/>
    </row>
    <row r="55" spans="2:13" ht="21" customHeight="1" thickBot="1" x14ac:dyDescent="0.2">
      <c r="B55" s="727"/>
      <c r="C55" s="728"/>
      <c r="D55" s="728"/>
      <c r="E55" s="622"/>
      <c r="F55" s="622" t="s">
        <v>167</v>
      </c>
      <c r="G55" s="622"/>
      <c r="H55" s="622"/>
      <c r="I55" s="622"/>
      <c r="J55" s="622"/>
      <c r="K55" s="622"/>
      <c r="L55" s="622"/>
      <c r="M55" s="737"/>
    </row>
    <row r="56" spans="2:13" ht="21" customHeight="1" x14ac:dyDescent="0.15">
      <c r="B56" s="241"/>
      <c r="C56" s="241"/>
      <c r="D56" s="242"/>
      <c r="E56" s="83"/>
      <c r="F56" s="83"/>
      <c r="G56" s="83"/>
      <c r="H56" s="83"/>
      <c r="I56" s="83"/>
      <c r="J56" s="83"/>
      <c r="K56" s="83"/>
      <c r="L56" s="83"/>
      <c r="M56" s="83"/>
    </row>
    <row r="57" spans="2:13" ht="21" customHeight="1" thickBot="1" x14ac:dyDescent="0.2">
      <c r="B57" s="743" t="s">
        <v>168</v>
      </c>
      <c r="C57" s="743"/>
      <c r="D57" s="219"/>
      <c r="E57" s="64"/>
      <c r="F57" s="64"/>
      <c r="G57" s="64"/>
    </row>
    <row r="58" spans="2:13" ht="21" customHeight="1" x14ac:dyDescent="0.15">
      <c r="B58" s="819" t="s">
        <v>78</v>
      </c>
      <c r="C58" s="803"/>
      <c r="D58" s="817" t="s">
        <v>142</v>
      </c>
      <c r="E58" s="803"/>
      <c r="F58" s="803"/>
      <c r="G58" s="803"/>
      <c r="H58" s="803"/>
      <c r="I58" s="243"/>
      <c r="J58" s="244"/>
      <c r="K58" s="244"/>
      <c r="L58" s="244"/>
      <c r="M58" s="245"/>
    </row>
    <row r="59" spans="2:13" ht="36" customHeight="1" x14ac:dyDescent="0.15">
      <c r="B59" s="530"/>
      <c r="C59" s="758"/>
      <c r="D59" s="818" t="s">
        <v>259</v>
      </c>
      <c r="E59" s="429"/>
      <c r="F59" s="246"/>
      <c r="G59" s="720" t="s">
        <v>143</v>
      </c>
      <c r="H59" s="572"/>
      <c r="I59" s="424"/>
      <c r="J59" s="425"/>
      <c r="K59" s="425"/>
      <c r="L59" s="425"/>
      <c r="M59" s="426"/>
    </row>
    <row r="60" spans="2:13" ht="21" customHeight="1" thickBot="1" x14ac:dyDescent="0.2">
      <c r="B60" s="809"/>
      <c r="C60" s="778"/>
      <c r="D60" s="749" t="s">
        <v>130</v>
      </c>
      <c r="E60" s="610"/>
      <c r="F60" s="749" t="s">
        <v>42</v>
      </c>
      <c r="G60" s="610"/>
      <c r="H60" s="749" t="s">
        <v>41</v>
      </c>
      <c r="I60" s="610"/>
      <c r="J60" s="750" t="s">
        <v>131</v>
      </c>
      <c r="K60" s="751"/>
      <c r="L60" s="750" t="s">
        <v>43</v>
      </c>
      <c r="M60" s="807"/>
    </row>
    <row r="61" spans="2:13" ht="21" customHeight="1" x14ac:dyDescent="0.15">
      <c r="B61" s="810"/>
      <c r="C61" s="811"/>
      <c r="D61" s="247" t="s">
        <v>38</v>
      </c>
      <c r="E61" s="247" t="s">
        <v>40</v>
      </c>
      <c r="F61" s="247" t="s">
        <v>38</v>
      </c>
      <c r="G61" s="247" t="s">
        <v>40</v>
      </c>
      <c r="H61" s="247" t="s">
        <v>38</v>
      </c>
      <c r="I61" s="247" t="s">
        <v>40</v>
      </c>
      <c r="J61" s="247" t="s">
        <v>38</v>
      </c>
      <c r="K61" s="247" t="s">
        <v>40</v>
      </c>
      <c r="L61" s="247" t="s">
        <v>38</v>
      </c>
      <c r="M61" s="248" t="s">
        <v>40</v>
      </c>
    </row>
    <row r="62" spans="2:13" ht="36" customHeight="1" x14ac:dyDescent="0.15">
      <c r="B62" s="756" t="s">
        <v>278</v>
      </c>
      <c r="C62" s="541"/>
      <c r="D62" s="236"/>
      <c r="E62" s="236"/>
      <c r="F62" s="236"/>
      <c r="G62" s="236"/>
      <c r="H62" s="236"/>
      <c r="I62" s="236"/>
      <c r="J62" s="236"/>
      <c r="K62" s="236"/>
      <c r="L62" s="236"/>
      <c r="M62" s="249"/>
    </row>
    <row r="63" spans="2:13" ht="36" customHeight="1" x14ac:dyDescent="0.15">
      <c r="B63" s="756" t="s">
        <v>279</v>
      </c>
      <c r="C63" s="541"/>
      <c r="D63" s="236"/>
      <c r="E63" s="236"/>
      <c r="F63" s="236"/>
      <c r="G63" s="236"/>
      <c r="H63" s="236"/>
      <c r="I63" s="236"/>
      <c r="J63" s="236"/>
      <c r="K63" s="236"/>
      <c r="L63" s="236"/>
      <c r="M63" s="249"/>
    </row>
    <row r="64" spans="2:13" ht="21" customHeight="1" x14ac:dyDescent="0.15">
      <c r="B64" s="746" t="s">
        <v>141</v>
      </c>
      <c r="C64" s="52" t="s">
        <v>136</v>
      </c>
      <c r="D64" s="236"/>
      <c r="E64" s="236"/>
      <c r="F64" s="236"/>
      <c r="G64" s="236"/>
      <c r="H64" s="236"/>
      <c r="I64" s="236"/>
      <c r="J64" s="236"/>
      <c r="K64" s="236"/>
      <c r="L64" s="236"/>
      <c r="M64" s="249"/>
    </row>
    <row r="65" spans="2:13" ht="36" customHeight="1" x14ac:dyDescent="0.15">
      <c r="B65" s="747"/>
      <c r="C65" s="60" t="s">
        <v>137</v>
      </c>
      <c r="D65" s="236"/>
      <c r="E65" s="236"/>
      <c r="F65" s="236"/>
      <c r="G65" s="236"/>
      <c r="H65" s="236"/>
      <c r="I65" s="236"/>
      <c r="J65" s="236"/>
      <c r="K65" s="236"/>
      <c r="L65" s="236"/>
      <c r="M65" s="249"/>
    </row>
    <row r="66" spans="2:13" ht="36" customHeight="1" x14ac:dyDescent="0.15">
      <c r="B66" s="747"/>
      <c r="C66" s="60" t="s">
        <v>138</v>
      </c>
      <c r="D66" s="236"/>
      <c r="E66" s="236"/>
      <c r="F66" s="236"/>
      <c r="G66" s="236"/>
      <c r="H66" s="236"/>
      <c r="I66" s="236"/>
      <c r="J66" s="236"/>
      <c r="K66" s="236"/>
      <c r="L66" s="236"/>
      <c r="M66" s="249"/>
    </row>
    <row r="67" spans="2:13" ht="36" customHeight="1" x14ac:dyDescent="0.15">
      <c r="B67" s="747"/>
      <c r="C67" s="60" t="s">
        <v>139</v>
      </c>
      <c r="D67" s="236"/>
      <c r="E67" s="236"/>
      <c r="F67" s="236"/>
      <c r="G67" s="236"/>
      <c r="H67" s="236"/>
      <c r="I67" s="236"/>
      <c r="J67" s="236"/>
      <c r="K67" s="236"/>
      <c r="L67" s="236"/>
      <c r="M67" s="249"/>
    </row>
    <row r="68" spans="2:13" ht="21" customHeight="1" x14ac:dyDescent="0.15">
      <c r="B68" s="748"/>
      <c r="C68" s="60" t="s">
        <v>239</v>
      </c>
      <c r="D68" s="236"/>
      <c r="E68" s="236"/>
      <c r="F68" s="236"/>
      <c r="G68" s="236"/>
      <c r="H68" s="236"/>
      <c r="I68" s="236"/>
      <c r="J68" s="236"/>
      <c r="K68" s="236"/>
      <c r="L68" s="236"/>
      <c r="M68" s="249"/>
    </row>
    <row r="69" spans="2:13" ht="21" customHeight="1" x14ac:dyDescent="0.15">
      <c r="B69" s="470" t="s">
        <v>383</v>
      </c>
      <c r="C69" s="445"/>
      <c r="D69" s="445"/>
      <c r="E69" s="446"/>
      <c r="F69" s="561"/>
      <c r="G69" s="461"/>
      <c r="H69" s="461"/>
      <c r="I69" s="461"/>
      <c r="J69" s="461"/>
      <c r="K69" s="461"/>
      <c r="L69" s="461"/>
      <c r="M69" s="462"/>
    </row>
    <row r="70" spans="2:13" ht="21" customHeight="1" thickBot="1" x14ac:dyDescent="0.2">
      <c r="B70" s="808" t="s">
        <v>140</v>
      </c>
      <c r="C70" s="612"/>
      <c r="D70" s="612"/>
      <c r="E70" s="497"/>
      <c r="F70" s="250"/>
      <c r="G70" s="805"/>
      <c r="H70" s="805"/>
      <c r="I70" s="805"/>
      <c r="J70" s="805"/>
      <c r="K70" s="805"/>
      <c r="L70" s="805"/>
      <c r="M70" s="806"/>
    </row>
  </sheetData>
  <mergeCells count="162">
    <mergeCell ref="B69:E69"/>
    <mergeCell ref="F69:M69"/>
    <mergeCell ref="I23:J23"/>
    <mergeCell ref="J9:M9"/>
    <mergeCell ref="G21:H21"/>
    <mergeCell ref="G23:H23"/>
    <mergeCell ref="J14:M14"/>
    <mergeCell ref="E22:F22"/>
    <mergeCell ref="I22:J22"/>
    <mergeCell ref="J11:M11"/>
    <mergeCell ref="J13:M13"/>
    <mergeCell ref="J15:M15"/>
    <mergeCell ref="J16:M16"/>
    <mergeCell ref="J10:M10"/>
    <mergeCell ref="J12:M12"/>
    <mergeCell ref="G10:I10"/>
    <mergeCell ref="E36:G36"/>
    <mergeCell ref="H36:J36"/>
    <mergeCell ref="K36:M36"/>
    <mergeCell ref="B37:D37"/>
    <mergeCell ref="E37:G37"/>
    <mergeCell ref="H37:J37"/>
    <mergeCell ref="K37:M37"/>
    <mergeCell ref="K23:M23"/>
    <mergeCell ref="J3:M5"/>
    <mergeCell ref="B22:D22"/>
    <mergeCell ref="J6:M6"/>
    <mergeCell ref="B7:C7"/>
    <mergeCell ref="J7:M7"/>
    <mergeCell ref="K20:M21"/>
    <mergeCell ref="E20:J20"/>
    <mergeCell ref="J8:M8"/>
    <mergeCell ref="B6:C6"/>
    <mergeCell ref="G3:I5"/>
    <mergeCell ref="G7:I7"/>
    <mergeCell ref="G6:I6"/>
    <mergeCell ref="G8:I8"/>
    <mergeCell ref="G11:I11"/>
    <mergeCell ref="B17:I17"/>
    <mergeCell ref="B3:C5"/>
    <mergeCell ref="B8:C8"/>
    <mergeCell ref="K24:M24"/>
    <mergeCell ref="K22:M22"/>
    <mergeCell ref="G22:H22"/>
    <mergeCell ref="G13:I13"/>
    <mergeCell ref="G14:I14"/>
    <mergeCell ref="G15:I15"/>
    <mergeCell ref="G12:I12"/>
    <mergeCell ref="B24:D24"/>
    <mergeCell ref="B14:C14"/>
    <mergeCell ref="E25:F25"/>
    <mergeCell ref="E24:F24"/>
    <mergeCell ref="B15:C15"/>
    <mergeCell ref="G24:H24"/>
    <mergeCell ref="E21:F21"/>
    <mergeCell ref="G9:I9"/>
    <mergeCell ref="B19:F19"/>
    <mergeCell ref="G16:I16"/>
    <mergeCell ref="I21:J21"/>
    <mergeCell ref="B11:C11"/>
    <mergeCell ref="I24:J24"/>
    <mergeCell ref="B2:D2"/>
    <mergeCell ref="E23:F23"/>
    <mergeCell ref="B20:D21"/>
    <mergeCell ref="B16:C16"/>
    <mergeCell ref="B23:D23"/>
    <mergeCell ref="B12:C12"/>
    <mergeCell ref="B13:C13"/>
    <mergeCell ref="D3:F3"/>
    <mergeCell ref="D4:F4"/>
    <mergeCell ref="G70:M70"/>
    <mergeCell ref="L60:M60"/>
    <mergeCell ref="B70:E70"/>
    <mergeCell ref="D60:E60"/>
    <mergeCell ref="B60:C61"/>
    <mergeCell ref="B62:C62"/>
    <mergeCell ref="K26:M26"/>
    <mergeCell ref="H30:J30"/>
    <mergeCell ref="K30:M30"/>
    <mergeCell ref="E31:G31"/>
    <mergeCell ref="E34:G34"/>
    <mergeCell ref="E26:F26"/>
    <mergeCell ref="E30:G30"/>
    <mergeCell ref="K29:M29"/>
    <mergeCell ref="K32:M32"/>
    <mergeCell ref="I26:J26"/>
    <mergeCell ref="D58:H58"/>
    <mergeCell ref="D59:E59"/>
    <mergeCell ref="B58:C59"/>
    <mergeCell ref="E32:G32"/>
    <mergeCell ref="B34:D34"/>
    <mergeCell ref="H32:J32"/>
    <mergeCell ref="E42:H42"/>
    <mergeCell ref="I42:M42"/>
    <mergeCell ref="K31:M31"/>
    <mergeCell ref="H34:J34"/>
    <mergeCell ref="K34:M34"/>
    <mergeCell ref="K33:M33"/>
    <mergeCell ref="H33:J33"/>
    <mergeCell ref="K35:M35"/>
    <mergeCell ref="K25:M25"/>
    <mergeCell ref="B28:F28"/>
    <mergeCell ref="B29:D30"/>
    <mergeCell ref="H29:J29"/>
    <mergeCell ref="B26:D26"/>
    <mergeCell ref="B32:D32"/>
    <mergeCell ref="B25:D25"/>
    <mergeCell ref="E29:G29"/>
    <mergeCell ref="B33:D33"/>
    <mergeCell ref="E33:G33"/>
    <mergeCell ref="B31:D31"/>
    <mergeCell ref="G26:H26"/>
    <mergeCell ref="G25:H25"/>
    <mergeCell ref="H31:J31"/>
    <mergeCell ref="I25:J25"/>
    <mergeCell ref="B35:D35"/>
    <mergeCell ref="E35:G35"/>
    <mergeCell ref="H35:J35"/>
    <mergeCell ref="B64:B68"/>
    <mergeCell ref="F60:G60"/>
    <mergeCell ref="H60:I60"/>
    <mergeCell ref="J60:K60"/>
    <mergeCell ref="B48:M48"/>
    <mergeCell ref="K38:M38"/>
    <mergeCell ref="E38:G38"/>
    <mergeCell ref="H38:J38"/>
    <mergeCell ref="B63:C63"/>
    <mergeCell ref="B45:D45"/>
    <mergeCell ref="B38:D38"/>
    <mergeCell ref="I46:L46"/>
    <mergeCell ref="E43:G43"/>
    <mergeCell ref="E44:G44"/>
    <mergeCell ref="E49:J49"/>
    <mergeCell ref="I44:L44"/>
    <mergeCell ref="I45:L45"/>
    <mergeCell ref="E45:G45"/>
    <mergeCell ref="I43:L43"/>
    <mergeCell ref="B46:D46"/>
    <mergeCell ref="E46:G46"/>
    <mergeCell ref="B41:M41"/>
    <mergeCell ref="B42:D42"/>
    <mergeCell ref="B43:D43"/>
    <mergeCell ref="B44:D44"/>
    <mergeCell ref="B36:D36"/>
    <mergeCell ref="I54:M54"/>
    <mergeCell ref="I55:M55"/>
    <mergeCell ref="F54:H54"/>
    <mergeCell ref="E50:J50"/>
    <mergeCell ref="K50:L51"/>
    <mergeCell ref="B57:C57"/>
    <mergeCell ref="M50:M51"/>
    <mergeCell ref="G59:H59"/>
    <mergeCell ref="I59:M59"/>
    <mergeCell ref="I53:M53"/>
    <mergeCell ref="I52:L52"/>
    <mergeCell ref="E51:J51"/>
    <mergeCell ref="F52:H52"/>
    <mergeCell ref="F53:H53"/>
    <mergeCell ref="B52:E55"/>
    <mergeCell ref="F55:H55"/>
    <mergeCell ref="B49:D51"/>
    <mergeCell ref="K49:M49"/>
  </mergeCells>
  <phoneticPr fontId="2"/>
  <dataValidations count="3">
    <dataValidation type="list" allowBlank="1" showInputMessage="1" showErrorMessage="1" sqref="K49:M49">
      <formula1>"1.5：1以上,2：1以上,2.5：1以上,3：1以上"</formula1>
    </dataValidation>
    <dataValidation type="list" allowBlank="1" showInputMessage="1" showErrorMessage="1" sqref="F70 F59 I58">
      <formula1>"あり,なし"</formula1>
    </dataValidation>
    <dataValidation type="list" allowBlank="1" showInputMessage="1" showErrorMessage="1" sqref="B22:D26">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3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68"/>
  <sheetViews>
    <sheetView view="pageBreakPreview" zoomScale="90" zoomScaleNormal="85" zoomScaleSheetLayoutView="90" workbookViewId="0">
      <selection activeCell="B1" sqref="B1:I1"/>
    </sheetView>
  </sheetViews>
  <sheetFormatPr defaultRowHeight="13.5" x14ac:dyDescent="0.15"/>
  <cols>
    <col min="1" max="1" width="2.75" style="17" customWidth="1"/>
    <col min="2" max="2" width="4.375" style="17" customWidth="1"/>
    <col min="3" max="3" width="5.625" style="17" customWidth="1"/>
    <col min="4" max="4" width="4.375" style="17" customWidth="1"/>
    <col min="5" max="5" width="7.25" style="17" customWidth="1"/>
    <col min="6" max="6" width="11.125" style="17" customWidth="1"/>
    <col min="7" max="7" width="9.5" style="17" customWidth="1"/>
    <col min="8" max="12" width="7.625" style="17" customWidth="1"/>
    <col min="13" max="13" width="8.625" style="17" customWidth="1"/>
    <col min="14" max="14" width="3.375" style="17" customWidth="1"/>
    <col min="15" max="17" width="13" style="18" customWidth="1"/>
    <col min="18" max="16384" width="9" style="18"/>
  </cols>
  <sheetData>
    <row r="1" spans="1:14" ht="21" customHeight="1" x14ac:dyDescent="0.15">
      <c r="A1" s="16" t="s">
        <v>147</v>
      </c>
      <c r="B1" s="467" t="s">
        <v>148</v>
      </c>
      <c r="C1" s="467"/>
      <c r="D1" s="467"/>
      <c r="E1" s="467"/>
      <c r="F1" s="467"/>
      <c r="G1" s="467"/>
      <c r="H1" s="467"/>
      <c r="I1" s="467"/>
    </row>
    <row r="2" spans="1:14" ht="21" customHeight="1" thickBot="1" x14ac:dyDescent="0.2">
      <c r="A2" s="16"/>
      <c r="B2" s="787" t="s">
        <v>149</v>
      </c>
      <c r="C2" s="787"/>
      <c r="D2" s="787"/>
      <c r="E2" s="787"/>
      <c r="F2" s="787"/>
      <c r="G2" s="19"/>
      <c r="H2" s="19"/>
      <c r="I2" s="19"/>
    </row>
    <row r="3" spans="1:14" ht="21" customHeight="1" x14ac:dyDescent="0.15">
      <c r="B3" s="992" t="s">
        <v>150</v>
      </c>
      <c r="C3" s="644"/>
      <c r="D3" s="644"/>
      <c r="E3" s="644"/>
      <c r="F3" s="644"/>
      <c r="G3" s="993"/>
      <c r="H3" s="994"/>
      <c r="I3" s="994"/>
      <c r="J3" s="20"/>
      <c r="K3" s="20"/>
      <c r="L3" s="20"/>
      <c r="M3" s="21"/>
    </row>
    <row r="4" spans="1:14" ht="21" customHeight="1" x14ac:dyDescent="0.15">
      <c r="B4" s="847" t="s">
        <v>151</v>
      </c>
      <c r="C4" s="826"/>
      <c r="D4" s="826"/>
      <c r="E4" s="826"/>
      <c r="F4" s="915"/>
      <c r="G4" s="956"/>
      <c r="H4" s="998"/>
      <c r="I4" s="998"/>
      <c r="J4" s="22"/>
      <c r="K4" s="22"/>
      <c r="L4" s="22"/>
      <c r="M4" s="23"/>
    </row>
    <row r="5" spans="1:14" ht="21" customHeight="1" x14ac:dyDescent="0.15">
      <c r="B5" s="995"/>
      <c r="C5" s="996"/>
      <c r="D5" s="996"/>
      <c r="E5" s="996"/>
      <c r="F5" s="997"/>
      <c r="G5" s="999" t="s">
        <v>458</v>
      </c>
      <c r="H5" s="915"/>
      <c r="I5" s="425"/>
      <c r="J5" s="425"/>
      <c r="K5" s="425"/>
      <c r="L5" s="425"/>
      <c r="M5" s="426"/>
    </row>
    <row r="6" spans="1:14" ht="21" customHeight="1" x14ac:dyDescent="0.15">
      <c r="B6" s="995"/>
      <c r="C6" s="996"/>
      <c r="D6" s="996"/>
      <c r="E6" s="996"/>
      <c r="F6" s="997"/>
      <c r="G6" s="1000"/>
      <c r="H6" s="997"/>
      <c r="I6" s="425"/>
      <c r="J6" s="425"/>
      <c r="K6" s="425"/>
      <c r="L6" s="425"/>
      <c r="M6" s="426"/>
    </row>
    <row r="7" spans="1:14" ht="21" customHeight="1" x14ac:dyDescent="0.15">
      <c r="B7" s="820" t="s">
        <v>68</v>
      </c>
      <c r="C7" s="428"/>
      <c r="D7" s="428"/>
      <c r="E7" s="428"/>
      <c r="F7" s="428"/>
      <c r="G7" s="24"/>
      <c r="H7" s="989"/>
      <c r="I7" s="989"/>
      <c r="J7" s="989"/>
      <c r="K7" s="989"/>
      <c r="L7" s="989"/>
      <c r="M7" s="990"/>
    </row>
    <row r="8" spans="1:14" ht="21" customHeight="1" x14ac:dyDescent="0.15">
      <c r="B8" s="820" t="s">
        <v>152</v>
      </c>
      <c r="C8" s="428"/>
      <c r="D8" s="428"/>
      <c r="E8" s="428"/>
      <c r="F8" s="428"/>
      <c r="G8" s="24"/>
      <c r="H8" s="989"/>
      <c r="I8" s="989"/>
      <c r="J8" s="989"/>
      <c r="K8" s="989"/>
      <c r="L8" s="989"/>
      <c r="M8" s="990"/>
    </row>
    <row r="9" spans="1:14" ht="21" customHeight="1" x14ac:dyDescent="0.15">
      <c r="B9" s="967" t="s">
        <v>153</v>
      </c>
      <c r="C9" s="991"/>
      <c r="D9" s="991"/>
      <c r="E9" s="991"/>
      <c r="F9" s="991"/>
      <c r="G9" s="24"/>
      <c r="H9" s="989"/>
      <c r="I9" s="989"/>
      <c r="J9" s="989"/>
      <c r="K9" s="989"/>
      <c r="L9" s="989"/>
      <c r="M9" s="990"/>
    </row>
    <row r="10" spans="1:14" ht="21" customHeight="1" x14ac:dyDescent="0.15">
      <c r="B10" s="439"/>
      <c r="C10" s="991"/>
      <c r="D10" s="991"/>
      <c r="E10" s="991"/>
      <c r="F10" s="991"/>
      <c r="G10" s="56" t="s">
        <v>361</v>
      </c>
      <c r="H10" s="901"/>
      <c r="I10" s="901"/>
      <c r="J10" s="901"/>
      <c r="K10" s="901"/>
      <c r="L10" s="901"/>
      <c r="M10" s="902"/>
    </row>
    <row r="11" spans="1:14" ht="21" customHeight="1" x14ac:dyDescent="0.15">
      <c r="B11" s="978" t="s">
        <v>154</v>
      </c>
      <c r="C11" s="542"/>
      <c r="D11" s="542"/>
      <c r="E11" s="542"/>
      <c r="F11" s="52" t="s">
        <v>155</v>
      </c>
      <c r="G11" s="981"/>
      <c r="H11" s="982"/>
      <c r="I11" s="982"/>
      <c r="J11" s="982"/>
      <c r="K11" s="982"/>
      <c r="L11" s="982"/>
      <c r="M11" s="983"/>
    </row>
    <row r="12" spans="1:14" ht="21" customHeight="1" thickBot="1" x14ac:dyDescent="0.2">
      <c r="B12" s="979"/>
      <c r="C12" s="980"/>
      <c r="D12" s="980"/>
      <c r="E12" s="980"/>
      <c r="F12" s="25" t="s">
        <v>399</v>
      </c>
      <c r="G12" s="984"/>
      <c r="H12" s="699"/>
      <c r="I12" s="699"/>
      <c r="J12" s="699"/>
      <c r="K12" s="699"/>
      <c r="L12" s="699"/>
      <c r="M12" s="700"/>
    </row>
    <row r="13" spans="1:14" ht="21" customHeight="1" x14ac:dyDescent="0.15"/>
    <row r="14" spans="1:14" s="27" customFormat="1" ht="21" customHeight="1" thickBot="1" x14ac:dyDescent="0.2">
      <c r="A14" s="26"/>
      <c r="B14" s="985" t="s">
        <v>345</v>
      </c>
      <c r="C14" s="985"/>
      <c r="D14" s="985"/>
      <c r="E14" s="985"/>
      <c r="F14" s="985"/>
      <c r="G14" s="985"/>
      <c r="H14" s="985"/>
      <c r="I14" s="985"/>
      <c r="J14" s="985"/>
      <c r="K14" s="985"/>
      <c r="L14" s="985"/>
      <c r="M14" s="985"/>
      <c r="N14" s="26"/>
    </row>
    <row r="15" spans="1:14" ht="21" customHeight="1" x14ac:dyDescent="0.15">
      <c r="B15" s="986"/>
      <c r="C15" s="987"/>
      <c r="D15" s="987"/>
      <c r="E15" s="987"/>
      <c r="F15" s="987"/>
      <c r="G15" s="987"/>
      <c r="H15" s="796" t="s">
        <v>173</v>
      </c>
      <c r="I15" s="604"/>
      <c r="J15" s="605"/>
      <c r="K15" s="823" t="s">
        <v>174</v>
      </c>
      <c r="L15" s="824"/>
      <c r="M15" s="988"/>
    </row>
    <row r="16" spans="1:14" ht="21" customHeight="1" x14ac:dyDescent="0.15">
      <c r="B16" s="736" t="s">
        <v>62</v>
      </c>
      <c r="C16" s="610"/>
      <c r="D16" s="610"/>
      <c r="E16" s="610"/>
      <c r="F16" s="749" t="s">
        <v>169</v>
      </c>
      <c r="G16" s="610"/>
      <c r="H16" s="601"/>
      <c r="I16" s="601"/>
      <c r="J16" s="601"/>
      <c r="K16" s="938"/>
      <c r="L16" s="601"/>
      <c r="M16" s="602"/>
    </row>
    <row r="17" spans="1:15" ht="21" customHeight="1" x14ac:dyDescent="0.15">
      <c r="B17" s="975"/>
      <c r="C17" s="610"/>
      <c r="D17" s="610"/>
      <c r="E17" s="610"/>
      <c r="F17" s="749" t="s">
        <v>170</v>
      </c>
      <c r="G17" s="610"/>
      <c r="H17" s="976"/>
      <c r="I17" s="976"/>
      <c r="J17" s="976"/>
      <c r="K17" s="976"/>
      <c r="L17" s="976"/>
      <c r="M17" s="977"/>
    </row>
    <row r="18" spans="1:15" ht="21" customHeight="1" x14ac:dyDescent="0.15">
      <c r="B18" s="855" t="s">
        <v>53</v>
      </c>
      <c r="C18" s="856"/>
      <c r="D18" s="856"/>
      <c r="E18" s="857"/>
      <c r="F18" s="749" t="s">
        <v>308</v>
      </c>
      <c r="G18" s="610"/>
      <c r="H18" s="970"/>
      <c r="I18" s="970"/>
      <c r="J18" s="970"/>
      <c r="K18" s="970"/>
      <c r="L18" s="970"/>
      <c r="M18" s="971"/>
    </row>
    <row r="19" spans="1:15" ht="21" customHeight="1" x14ac:dyDescent="0.15">
      <c r="B19" s="967"/>
      <c r="C19" s="968"/>
      <c r="D19" s="968"/>
      <c r="E19" s="969"/>
      <c r="F19" s="749" t="s">
        <v>415</v>
      </c>
      <c r="G19" s="610"/>
      <c r="H19" s="938"/>
      <c r="I19" s="938"/>
      <c r="J19" s="938"/>
      <c r="K19" s="938"/>
      <c r="L19" s="938"/>
      <c r="M19" s="972"/>
    </row>
    <row r="20" spans="1:15" ht="21" customHeight="1" x14ac:dyDescent="0.15">
      <c r="B20" s="967"/>
      <c r="C20" s="968"/>
      <c r="D20" s="968"/>
      <c r="E20" s="969"/>
      <c r="F20" s="749" t="s">
        <v>250</v>
      </c>
      <c r="G20" s="610"/>
      <c r="H20" s="696"/>
      <c r="I20" s="696"/>
      <c r="J20" s="696"/>
      <c r="K20" s="973"/>
      <c r="L20" s="696"/>
      <c r="M20" s="974"/>
    </row>
    <row r="21" spans="1:15" ht="21" customHeight="1" x14ac:dyDescent="0.15">
      <c r="B21" s="967"/>
      <c r="C21" s="968"/>
      <c r="D21" s="968"/>
      <c r="E21" s="969"/>
      <c r="F21" s="749" t="s">
        <v>251</v>
      </c>
      <c r="G21" s="610"/>
      <c r="H21" s="696"/>
      <c r="I21" s="696"/>
      <c r="J21" s="696"/>
      <c r="K21" s="973"/>
      <c r="L21" s="696"/>
      <c r="M21" s="974"/>
    </row>
    <row r="22" spans="1:15" ht="21" customHeight="1" x14ac:dyDescent="0.15">
      <c r="B22" s="967"/>
      <c r="C22" s="968"/>
      <c r="D22" s="968"/>
      <c r="E22" s="969"/>
      <c r="F22" s="749" t="s">
        <v>85</v>
      </c>
      <c r="G22" s="610"/>
      <c r="H22" s="696"/>
      <c r="I22" s="696"/>
      <c r="J22" s="696"/>
      <c r="K22" s="973"/>
      <c r="L22" s="696"/>
      <c r="M22" s="974"/>
    </row>
    <row r="23" spans="1:15" ht="21" customHeight="1" x14ac:dyDescent="0.15">
      <c r="B23" s="967"/>
      <c r="C23" s="968"/>
      <c r="D23" s="968"/>
      <c r="E23" s="969"/>
      <c r="F23" s="749" t="s">
        <v>427</v>
      </c>
      <c r="G23" s="610"/>
      <c r="H23" s="696"/>
      <c r="I23" s="696"/>
      <c r="J23" s="696"/>
      <c r="K23" s="973"/>
      <c r="L23" s="696"/>
      <c r="M23" s="974"/>
    </row>
    <row r="24" spans="1:15" ht="21" customHeight="1" x14ac:dyDescent="0.15">
      <c r="B24" s="953"/>
      <c r="C24" s="954"/>
      <c r="D24" s="954"/>
      <c r="E24" s="955"/>
      <c r="F24" s="749" t="s">
        <v>334</v>
      </c>
      <c r="G24" s="610"/>
      <c r="H24" s="601"/>
      <c r="I24" s="601"/>
      <c r="J24" s="601"/>
      <c r="K24" s="938"/>
      <c r="L24" s="696"/>
      <c r="M24" s="974"/>
    </row>
    <row r="25" spans="1:15" ht="21" customHeight="1" x14ac:dyDescent="0.15">
      <c r="B25" s="855" t="s">
        <v>461</v>
      </c>
      <c r="C25" s="856"/>
      <c r="D25" s="856"/>
      <c r="E25" s="857"/>
      <c r="F25" s="956"/>
      <c r="G25" s="582"/>
      <c r="H25" s="957"/>
      <c r="I25" s="958"/>
      <c r="J25" s="959"/>
      <c r="K25" s="957"/>
      <c r="L25" s="958"/>
      <c r="M25" s="960"/>
    </row>
    <row r="26" spans="1:15" ht="21" customHeight="1" x14ac:dyDescent="0.15">
      <c r="B26" s="953"/>
      <c r="C26" s="954"/>
      <c r="D26" s="954"/>
      <c r="E26" s="955"/>
      <c r="F26" s="961"/>
      <c r="G26" s="962"/>
      <c r="H26" s="963"/>
      <c r="I26" s="964"/>
      <c r="J26" s="965"/>
      <c r="K26" s="963"/>
      <c r="L26" s="964"/>
      <c r="M26" s="966"/>
      <c r="O26" s="28"/>
    </row>
    <row r="27" spans="1:15" s="28" customFormat="1" ht="21" customHeight="1" x14ac:dyDescent="0.15">
      <c r="B27" s="951" t="s">
        <v>462</v>
      </c>
      <c r="C27" s="952"/>
      <c r="D27" s="952"/>
      <c r="E27" s="952"/>
      <c r="F27" s="952"/>
      <c r="G27" s="952"/>
      <c r="H27" s="930"/>
      <c r="I27" s="930"/>
      <c r="J27" s="930"/>
      <c r="K27" s="930"/>
      <c r="L27" s="930"/>
      <c r="M27" s="931"/>
    </row>
    <row r="28" spans="1:15" ht="21" customHeight="1" x14ac:dyDescent="0.15">
      <c r="B28" s="29"/>
      <c r="C28" s="749" t="s">
        <v>172</v>
      </c>
      <c r="D28" s="610"/>
      <c r="E28" s="610"/>
      <c r="F28" s="610"/>
      <c r="G28" s="610"/>
      <c r="H28" s="930"/>
      <c r="I28" s="930"/>
      <c r="J28" s="930"/>
      <c r="K28" s="930"/>
      <c r="L28" s="930"/>
      <c r="M28" s="931"/>
    </row>
    <row r="29" spans="1:15" s="27" customFormat="1" ht="21" customHeight="1" x14ac:dyDescent="0.15">
      <c r="A29" s="26"/>
      <c r="B29" s="29"/>
      <c r="C29" s="941" t="s">
        <v>280</v>
      </c>
      <c r="D29" s="944" t="s">
        <v>466</v>
      </c>
      <c r="E29" s="944"/>
      <c r="F29" s="944"/>
      <c r="G29" s="945"/>
      <c r="H29" s="923"/>
      <c r="I29" s="923"/>
      <c r="J29" s="923"/>
      <c r="K29" s="923"/>
      <c r="L29" s="923"/>
      <c r="M29" s="946"/>
      <c r="N29" s="26"/>
    </row>
    <row r="30" spans="1:15" s="27" customFormat="1" ht="21" customHeight="1" x14ac:dyDescent="0.15">
      <c r="A30" s="26"/>
      <c r="B30" s="29"/>
      <c r="C30" s="942"/>
      <c r="D30" s="947" t="s">
        <v>467</v>
      </c>
      <c r="E30" s="749" t="s">
        <v>57</v>
      </c>
      <c r="F30" s="610"/>
      <c r="G30" s="610"/>
      <c r="H30" s="930"/>
      <c r="I30" s="930"/>
      <c r="J30" s="930"/>
      <c r="K30" s="930"/>
      <c r="L30" s="930"/>
      <c r="M30" s="931"/>
      <c r="N30" s="26"/>
    </row>
    <row r="31" spans="1:15" s="27" customFormat="1" ht="21" customHeight="1" x14ac:dyDescent="0.15">
      <c r="A31" s="26"/>
      <c r="B31" s="29"/>
      <c r="C31" s="942"/>
      <c r="D31" s="948"/>
      <c r="E31" s="696"/>
      <c r="F31" s="696"/>
      <c r="G31" s="696"/>
      <c r="H31" s="930"/>
      <c r="I31" s="930"/>
      <c r="J31" s="930"/>
      <c r="K31" s="930"/>
      <c r="L31" s="930"/>
      <c r="M31" s="931"/>
      <c r="N31" s="26"/>
    </row>
    <row r="32" spans="1:15" s="27" customFormat="1" ht="21" customHeight="1" x14ac:dyDescent="0.15">
      <c r="A32" s="26"/>
      <c r="B32" s="29"/>
      <c r="C32" s="942"/>
      <c r="D32" s="949"/>
      <c r="E32" s="750" t="s">
        <v>339</v>
      </c>
      <c r="F32" s="751"/>
      <c r="G32" s="751"/>
      <c r="H32" s="930"/>
      <c r="I32" s="930"/>
      <c r="J32" s="930"/>
      <c r="K32" s="930"/>
      <c r="L32" s="930"/>
      <c r="M32" s="931"/>
      <c r="N32" s="26"/>
    </row>
    <row r="33" spans="1:16" s="27" customFormat="1" ht="21" customHeight="1" x14ac:dyDescent="0.15">
      <c r="A33" s="26"/>
      <c r="B33" s="29"/>
      <c r="C33" s="942"/>
      <c r="D33" s="949"/>
      <c r="E33" s="696"/>
      <c r="F33" s="696"/>
      <c r="G33" s="696"/>
      <c r="H33" s="930"/>
      <c r="I33" s="930"/>
      <c r="J33" s="930"/>
      <c r="K33" s="930"/>
      <c r="L33" s="930"/>
      <c r="M33" s="931"/>
      <c r="N33" s="26"/>
    </row>
    <row r="34" spans="1:16" s="27" customFormat="1" ht="21" customHeight="1" x14ac:dyDescent="0.15">
      <c r="A34" s="26"/>
      <c r="B34" s="29"/>
      <c r="C34" s="942"/>
      <c r="D34" s="949"/>
      <c r="E34" s="696"/>
      <c r="F34" s="696"/>
      <c r="G34" s="696"/>
      <c r="H34" s="930"/>
      <c r="I34" s="930"/>
      <c r="J34" s="930"/>
      <c r="K34" s="935"/>
      <c r="L34" s="936"/>
      <c r="M34" s="937"/>
      <c r="N34" s="26"/>
    </row>
    <row r="35" spans="1:16" s="27" customFormat="1" ht="21" customHeight="1" x14ac:dyDescent="0.15">
      <c r="A35" s="26"/>
      <c r="B35" s="30"/>
      <c r="C35" s="943"/>
      <c r="D35" s="950"/>
      <c r="E35" s="938"/>
      <c r="F35" s="601"/>
      <c r="G35" s="601"/>
      <c r="H35" s="930"/>
      <c r="I35" s="930"/>
      <c r="J35" s="930"/>
      <c r="K35" s="939"/>
      <c r="L35" s="939"/>
      <c r="M35" s="940"/>
      <c r="N35" s="26"/>
    </row>
    <row r="36" spans="1:16" s="27" customFormat="1" ht="45.75" customHeight="1" thickBot="1" x14ac:dyDescent="0.2">
      <c r="A36" s="26"/>
      <c r="B36" s="932" t="s">
        <v>614</v>
      </c>
      <c r="C36" s="933"/>
      <c r="D36" s="933"/>
      <c r="E36" s="933"/>
      <c r="F36" s="933"/>
      <c r="G36" s="933"/>
      <c r="H36" s="933"/>
      <c r="I36" s="933"/>
      <c r="J36" s="933"/>
      <c r="K36" s="933"/>
      <c r="L36" s="933"/>
      <c r="M36" s="934"/>
      <c r="N36" s="26"/>
    </row>
    <row r="37" spans="1:16" s="27" customFormat="1" ht="21" customHeight="1" x14ac:dyDescent="0.15">
      <c r="A37" s="26"/>
      <c r="B37" s="17"/>
      <c r="C37" s="37"/>
      <c r="D37" s="37"/>
      <c r="E37" s="37"/>
      <c r="F37" s="37"/>
      <c r="G37" s="37"/>
      <c r="H37" s="37"/>
      <c r="I37" s="37"/>
      <c r="J37" s="37"/>
      <c r="K37" s="37"/>
      <c r="L37" s="37"/>
      <c r="M37" s="37"/>
      <c r="N37" s="17"/>
      <c r="O37" s="33"/>
      <c r="P37" s="34"/>
    </row>
    <row r="38" spans="1:16" ht="21" customHeight="1" thickBot="1" x14ac:dyDescent="0.2">
      <c r="B38" s="924" t="s">
        <v>380</v>
      </c>
      <c r="C38" s="925"/>
      <c r="D38" s="925"/>
      <c r="E38" s="925"/>
      <c r="F38" s="925"/>
    </row>
    <row r="39" spans="1:16" ht="21" customHeight="1" x14ac:dyDescent="0.15">
      <c r="B39" s="926" t="s">
        <v>172</v>
      </c>
      <c r="C39" s="824"/>
      <c r="D39" s="824"/>
      <c r="E39" s="824"/>
      <c r="F39" s="824"/>
      <c r="G39" s="927"/>
      <c r="H39" s="928"/>
      <c r="I39" s="928"/>
      <c r="J39" s="928"/>
      <c r="K39" s="928"/>
      <c r="L39" s="928"/>
      <c r="M39" s="929"/>
    </row>
    <row r="40" spans="1:16" ht="21" customHeight="1" x14ac:dyDescent="0.15">
      <c r="B40" s="847" t="s">
        <v>67</v>
      </c>
      <c r="C40" s="826"/>
      <c r="D40" s="826"/>
      <c r="E40" s="826"/>
      <c r="F40" s="915"/>
      <c r="G40" s="38" t="s">
        <v>319</v>
      </c>
      <c r="H40" s="39"/>
      <c r="I40" s="40" t="s">
        <v>408</v>
      </c>
      <c r="J40" s="40"/>
      <c r="K40" s="40"/>
      <c r="L40" s="40"/>
      <c r="M40" s="41"/>
    </row>
    <row r="41" spans="1:16" s="27" customFormat="1" ht="21" customHeight="1" x14ac:dyDescent="0.15">
      <c r="A41" s="26"/>
      <c r="B41" s="916"/>
      <c r="C41" s="917"/>
      <c r="D41" s="917"/>
      <c r="E41" s="917"/>
      <c r="F41" s="918"/>
      <c r="G41" s="919" t="s">
        <v>266</v>
      </c>
      <c r="H41" s="840"/>
      <c r="I41" s="920"/>
      <c r="J41" s="901"/>
      <c r="K41" s="901"/>
      <c r="L41" s="901"/>
      <c r="M41" s="902"/>
      <c r="N41" s="26"/>
    </row>
    <row r="42" spans="1:16" s="27" customFormat="1" ht="21" customHeight="1" x14ac:dyDescent="0.15">
      <c r="A42" s="26"/>
      <c r="B42" s="820" t="s">
        <v>171</v>
      </c>
      <c r="C42" s="912"/>
      <c r="D42" s="912"/>
      <c r="E42" s="912"/>
      <c r="F42" s="912"/>
      <c r="G42" s="900"/>
      <c r="H42" s="921"/>
      <c r="I42" s="921"/>
      <c r="J42" s="921"/>
      <c r="K42" s="921"/>
      <c r="L42" s="921"/>
      <c r="M42" s="922"/>
      <c r="N42" s="26"/>
    </row>
    <row r="43" spans="1:16" ht="21" customHeight="1" x14ac:dyDescent="0.15">
      <c r="B43" s="820" t="s">
        <v>57</v>
      </c>
      <c r="C43" s="912"/>
      <c r="D43" s="912"/>
      <c r="E43" s="912"/>
      <c r="F43" s="912"/>
      <c r="G43" s="709"/>
      <c r="H43" s="903"/>
      <c r="I43" s="903"/>
      <c r="J43" s="903"/>
      <c r="K43" s="903"/>
      <c r="L43" s="903"/>
      <c r="M43" s="710"/>
    </row>
    <row r="44" spans="1:16" s="27" customFormat="1" ht="21" customHeight="1" x14ac:dyDescent="0.15">
      <c r="A44" s="26"/>
      <c r="B44" s="911"/>
      <c r="C44" s="862"/>
      <c r="D44" s="862"/>
      <c r="E44" s="862"/>
      <c r="F44" s="862"/>
      <c r="G44" s="709"/>
      <c r="H44" s="903"/>
      <c r="I44" s="903"/>
      <c r="J44" s="903"/>
      <c r="K44" s="903"/>
      <c r="L44" s="903"/>
      <c r="M44" s="710"/>
      <c r="N44" s="26"/>
    </row>
    <row r="45" spans="1:16" s="27" customFormat="1" ht="21" customHeight="1" x14ac:dyDescent="0.15">
      <c r="A45" s="26"/>
      <c r="B45" s="820" t="s">
        <v>340</v>
      </c>
      <c r="C45" s="912"/>
      <c r="D45" s="912"/>
      <c r="E45" s="912"/>
      <c r="F45" s="912"/>
      <c r="G45" s="913"/>
      <c r="H45" s="903"/>
      <c r="I45" s="903"/>
      <c r="J45" s="903"/>
      <c r="K45" s="903"/>
      <c r="L45" s="903"/>
      <c r="M45" s="710"/>
      <c r="N45" s="26"/>
    </row>
    <row r="46" spans="1:16" s="27" customFormat="1" ht="21" customHeight="1" x14ac:dyDescent="0.15">
      <c r="A46" s="26"/>
      <c r="B46" s="914"/>
      <c r="C46" s="554"/>
      <c r="D46" s="554"/>
      <c r="E46" s="554"/>
      <c r="F46" s="536"/>
      <c r="G46" s="900"/>
      <c r="H46" s="901"/>
      <c r="I46" s="901"/>
      <c r="J46" s="901"/>
      <c r="K46" s="901"/>
      <c r="L46" s="901"/>
      <c r="M46" s="902"/>
      <c r="N46" s="26"/>
    </row>
    <row r="47" spans="1:16" ht="21" customHeight="1" x14ac:dyDescent="0.15">
      <c r="B47" s="899"/>
      <c r="C47" s="862"/>
      <c r="D47" s="862"/>
      <c r="E47" s="862"/>
      <c r="F47" s="862"/>
      <c r="G47" s="900"/>
      <c r="H47" s="901"/>
      <c r="I47" s="901"/>
      <c r="J47" s="901"/>
      <c r="K47" s="901"/>
      <c r="L47" s="901"/>
      <c r="M47" s="902"/>
    </row>
    <row r="48" spans="1:16" ht="21" customHeight="1" x14ac:dyDescent="0.15">
      <c r="B48" s="855" t="s">
        <v>475</v>
      </c>
      <c r="C48" s="856"/>
      <c r="D48" s="856"/>
      <c r="E48" s="856"/>
      <c r="F48" s="857"/>
      <c r="G48" s="709"/>
      <c r="H48" s="903"/>
      <c r="I48" s="903"/>
      <c r="J48" s="903"/>
      <c r="K48" s="903"/>
      <c r="L48" s="903"/>
      <c r="M48" s="710"/>
    </row>
    <row r="49" spans="1:14" ht="18" customHeight="1" x14ac:dyDescent="0.15">
      <c r="B49" s="855" t="s">
        <v>175</v>
      </c>
      <c r="C49" s="856"/>
      <c r="D49" s="856"/>
      <c r="E49" s="856"/>
      <c r="F49" s="857"/>
      <c r="G49" s="905" t="s">
        <v>177</v>
      </c>
      <c r="H49" s="906"/>
      <c r="I49" s="906"/>
      <c r="J49" s="906"/>
      <c r="K49" s="906"/>
      <c r="L49" s="906"/>
      <c r="M49" s="907"/>
    </row>
    <row r="50" spans="1:14" ht="18" customHeight="1" x14ac:dyDescent="0.15">
      <c r="B50" s="437"/>
      <c r="C50" s="904"/>
      <c r="D50" s="904"/>
      <c r="E50" s="904"/>
      <c r="F50" s="438"/>
      <c r="G50" s="908"/>
      <c r="H50" s="909"/>
      <c r="I50" s="909"/>
      <c r="J50" s="909"/>
      <c r="K50" s="909"/>
      <c r="L50" s="909"/>
      <c r="M50" s="910"/>
    </row>
    <row r="51" spans="1:14" ht="21" customHeight="1" thickBot="1" x14ac:dyDescent="0.2">
      <c r="B51" s="808" t="s">
        <v>176</v>
      </c>
      <c r="C51" s="849"/>
      <c r="D51" s="849"/>
      <c r="E51" s="849"/>
      <c r="F51" s="849"/>
      <c r="G51" s="890"/>
      <c r="H51" s="891"/>
      <c r="I51" s="891"/>
      <c r="J51" s="891"/>
      <c r="K51" s="891"/>
      <c r="L51" s="891"/>
      <c r="M51" s="892"/>
    </row>
    <row r="52" spans="1:14" ht="21" customHeight="1" x14ac:dyDescent="0.15"/>
    <row r="53" spans="1:14" ht="21" customHeight="1" thickBot="1" x14ac:dyDescent="0.2">
      <c r="B53" s="893" t="s">
        <v>178</v>
      </c>
      <c r="C53" s="894"/>
      <c r="D53" s="894"/>
      <c r="E53" s="894"/>
      <c r="F53" s="894"/>
      <c r="G53" s="894"/>
      <c r="H53" s="894"/>
      <c r="I53" s="894"/>
      <c r="J53" s="894"/>
      <c r="K53" s="58"/>
      <c r="L53" s="58"/>
      <c r="M53" s="58"/>
    </row>
    <row r="54" spans="1:14" s="27" customFormat="1" ht="21" customHeight="1" x14ac:dyDescent="0.15">
      <c r="A54" s="26"/>
      <c r="B54" s="895" t="s">
        <v>459</v>
      </c>
      <c r="C54" s="896"/>
      <c r="D54" s="896"/>
      <c r="E54" s="896"/>
      <c r="F54" s="896"/>
      <c r="G54" s="896"/>
      <c r="H54" s="896"/>
      <c r="I54" s="897"/>
      <c r="J54" s="896"/>
      <c r="K54" s="896"/>
      <c r="L54" s="896"/>
      <c r="M54" s="898"/>
      <c r="N54" s="26"/>
    </row>
    <row r="55" spans="1:14" s="27" customFormat="1" ht="18" customHeight="1" x14ac:dyDescent="0.15">
      <c r="A55" s="26"/>
      <c r="B55" s="874" t="s">
        <v>460</v>
      </c>
      <c r="C55" s="684"/>
      <c r="D55" s="684"/>
      <c r="E55" s="684"/>
      <c r="F55" s="684"/>
      <c r="G55" s="684"/>
      <c r="H55" s="685"/>
      <c r="I55" s="875"/>
      <c r="J55" s="876"/>
      <c r="K55" s="876"/>
      <c r="L55" s="876"/>
      <c r="M55" s="877"/>
      <c r="N55" s="26"/>
    </row>
    <row r="56" spans="1:14" s="27" customFormat="1" ht="18" customHeight="1" x14ac:dyDescent="0.15">
      <c r="A56" s="26"/>
      <c r="B56" s="630"/>
      <c r="C56" s="631"/>
      <c r="D56" s="631"/>
      <c r="E56" s="631"/>
      <c r="F56" s="631"/>
      <c r="G56" s="631"/>
      <c r="H56" s="632"/>
      <c r="I56" s="878"/>
      <c r="J56" s="879"/>
      <c r="K56" s="879"/>
      <c r="L56" s="879"/>
      <c r="M56" s="880"/>
      <c r="N56" s="26"/>
    </row>
    <row r="57" spans="1:14" s="27" customFormat="1" ht="21" customHeight="1" thickBot="1" x14ac:dyDescent="0.2">
      <c r="A57" s="26"/>
      <c r="B57" s="881" t="s">
        <v>282</v>
      </c>
      <c r="C57" s="882"/>
      <c r="D57" s="882"/>
      <c r="E57" s="882"/>
      <c r="F57" s="882"/>
      <c r="G57" s="882"/>
      <c r="H57" s="882"/>
      <c r="I57" s="882"/>
      <c r="J57" s="882"/>
      <c r="K57" s="882"/>
      <c r="L57" s="882"/>
      <c r="M57" s="883"/>
      <c r="N57" s="26"/>
    </row>
    <row r="58" spans="1:14" s="27" customFormat="1" ht="21" customHeight="1" x14ac:dyDescent="0.15">
      <c r="A58" s="26"/>
      <c r="B58" s="26"/>
      <c r="C58" s="26"/>
      <c r="D58" s="26"/>
      <c r="E58" s="26"/>
      <c r="F58" s="26"/>
      <c r="G58" s="26"/>
      <c r="H58" s="26"/>
      <c r="I58" s="26"/>
      <c r="J58" s="26"/>
      <c r="K58" s="26"/>
      <c r="L58" s="26"/>
      <c r="M58" s="26"/>
      <c r="N58" s="26"/>
    </row>
    <row r="59" spans="1:14" s="27" customFormat="1" ht="21" customHeight="1" thickBot="1" x14ac:dyDescent="0.2">
      <c r="A59" s="26"/>
      <c r="B59" s="743" t="s">
        <v>265</v>
      </c>
      <c r="C59" s="743"/>
      <c r="D59" s="743"/>
      <c r="E59" s="743"/>
      <c r="F59" s="743"/>
      <c r="G59" s="743"/>
      <c r="H59" s="743"/>
      <c r="I59" s="42"/>
      <c r="J59" s="42"/>
      <c r="K59" s="42"/>
      <c r="L59" s="42"/>
      <c r="M59" s="42"/>
      <c r="N59" s="26"/>
    </row>
    <row r="60" spans="1:14" ht="21" customHeight="1" x14ac:dyDescent="0.15">
      <c r="B60" s="884" t="s">
        <v>179</v>
      </c>
      <c r="C60" s="848"/>
      <c r="D60" s="848"/>
      <c r="E60" s="848"/>
      <c r="F60" s="848"/>
      <c r="G60" s="848"/>
      <c r="H60" s="848"/>
      <c r="I60" s="848"/>
      <c r="J60" s="885"/>
      <c r="K60" s="886"/>
      <c r="L60" s="886"/>
      <c r="M60" s="887"/>
    </row>
    <row r="61" spans="1:14" ht="21" customHeight="1" x14ac:dyDescent="0.15">
      <c r="B61" s="736" t="s">
        <v>180</v>
      </c>
      <c r="C61" s="749"/>
      <c r="D61" s="749"/>
      <c r="E61" s="749"/>
      <c r="F61" s="749"/>
      <c r="G61" s="749"/>
      <c r="H61" s="749"/>
      <c r="I61" s="749"/>
      <c r="J61" s="424"/>
      <c r="K61" s="425"/>
      <c r="L61" s="425"/>
      <c r="M61" s="426"/>
    </row>
    <row r="62" spans="1:14" ht="18" customHeight="1" x14ac:dyDescent="0.15">
      <c r="B62" s="756" t="s">
        <v>181</v>
      </c>
      <c r="C62" s="836"/>
      <c r="D62" s="836"/>
      <c r="E62" s="836"/>
      <c r="F62" s="836"/>
      <c r="G62" s="836"/>
      <c r="H62" s="836"/>
      <c r="I62" s="836"/>
      <c r="J62" s="868"/>
      <c r="K62" s="869"/>
      <c r="L62" s="869"/>
      <c r="M62" s="870"/>
    </row>
    <row r="63" spans="1:14" ht="18" customHeight="1" x14ac:dyDescent="0.15">
      <c r="B63" s="756"/>
      <c r="C63" s="836"/>
      <c r="D63" s="836"/>
      <c r="E63" s="836"/>
      <c r="F63" s="836"/>
      <c r="G63" s="836"/>
      <c r="H63" s="836"/>
      <c r="I63" s="836"/>
      <c r="J63" s="871"/>
      <c r="K63" s="872"/>
      <c r="L63" s="872"/>
      <c r="M63" s="873"/>
    </row>
    <row r="64" spans="1:14" ht="21" customHeight="1" x14ac:dyDescent="0.15">
      <c r="B64" s="736" t="s">
        <v>372</v>
      </c>
      <c r="C64" s="749"/>
      <c r="D64" s="749"/>
      <c r="E64" s="749"/>
      <c r="F64" s="749"/>
      <c r="G64" s="749"/>
      <c r="H64" s="749"/>
      <c r="I64" s="749"/>
      <c r="J64" s="888"/>
      <c r="K64" s="888"/>
      <c r="L64" s="888"/>
      <c r="M64" s="889"/>
    </row>
    <row r="65" spans="2:13" ht="21" customHeight="1" x14ac:dyDescent="0.15">
      <c r="B65" s="756" t="s">
        <v>182</v>
      </c>
      <c r="C65" s="541"/>
      <c r="D65" s="541"/>
      <c r="E65" s="541"/>
      <c r="F65" s="749" t="s">
        <v>184</v>
      </c>
      <c r="G65" s="749"/>
      <c r="H65" s="749"/>
      <c r="I65" s="749"/>
      <c r="J65" s="607"/>
      <c r="K65" s="608"/>
      <c r="L65" s="608"/>
      <c r="M65" s="609"/>
    </row>
    <row r="66" spans="2:13" ht="21" customHeight="1" x14ac:dyDescent="0.15">
      <c r="B66" s="867"/>
      <c r="C66" s="541"/>
      <c r="D66" s="541"/>
      <c r="E66" s="541"/>
      <c r="F66" s="749" t="s">
        <v>185</v>
      </c>
      <c r="G66" s="749"/>
      <c r="H66" s="749"/>
      <c r="I66" s="749"/>
      <c r="J66" s="607"/>
      <c r="K66" s="608"/>
      <c r="L66" s="608"/>
      <c r="M66" s="609"/>
    </row>
    <row r="67" spans="2:13" ht="21" customHeight="1" x14ac:dyDescent="0.15">
      <c r="B67" s="855" t="s">
        <v>183</v>
      </c>
      <c r="C67" s="856"/>
      <c r="D67" s="856"/>
      <c r="E67" s="857"/>
      <c r="F67" s="861"/>
      <c r="G67" s="862"/>
      <c r="H67" s="862"/>
      <c r="I67" s="863"/>
      <c r="J67" s="601"/>
      <c r="K67" s="601"/>
      <c r="L67" s="601"/>
      <c r="M67" s="602"/>
    </row>
    <row r="68" spans="2:13" ht="21" customHeight="1" thickBot="1" x14ac:dyDescent="0.2">
      <c r="B68" s="858"/>
      <c r="C68" s="859"/>
      <c r="D68" s="859"/>
      <c r="E68" s="860"/>
      <c r="F68" s="864"/>
      <c r="G68" s="865"/>
      <c r="H68" s="865"/>
      <c r="I68" s="866"/>
      <c r="J68" s="578"/>
      <c r="K68" s="579"/>
      <c r="L68" s="579"/>
      <c r="M68" s="711"/>
    </row>
  </sheetData>
  <mergeCells count="138">
    <mergeCell ref="B7:F7"/>
    <mergeCell ref="H7:M7"/>
    <mergeCell ref="B8:F8"/>
    <mergeCell ref="H8:M8"/>
    <mergeCell ref="B9:F10"/>
    <mergeCell ref="H9:M9"/>
    <mergeCell ref="H10:M10"/>
    <mergeCell ref="B2:F2"/>
    <mergeCell ref="B1:I1"/>
    <mergeCell ref="B3:F3"/>
    <mergeCell ref="G3:I3"/>
    <mergeCell ref="B4:F6"/>
    <mergeCell ref="G4:I4"/>
    <mergeCell ref="G5:H6"/>
    <mergeCell ref="I5:M5"/>
    <mergeCell ref="I6:M6"/>
    <mergeCell ref="B16:E17"/>
    <mergeCell ref="F16:G16"/>
    <mergeCell ref="H16:J16"/>
    <mergeCell ref="K16:M16"/>
    <mergeCell ref="F17:G17"/>
    <mergeCell ref="H17:J17"/>
    <mergeCell ref="K17:M17"/>
    <mergeCell ref="B11:E12"/>
    <mergeCell ref="G11:M11"/>
    <mergeCell ref="G12:M12"/>
    <mergeCell ref="B14:M14"/>
    <mergeCell ref="B15:G15"/>
    <mergeCell ref="H15:J15"/>
    <mergeCell ref="K15:M15"/>
    <mergeCell ref="B18:E24"/>
    <mergeCell ref="F18:G18"/>
    <mergeCell ref="H18:J18"/>
    <mergeCell ref="K18:M18"/>
    <mergeCell ref="F19:G19"/>
    <mergeCell ref="H19:J19"/>
    <mergeCell ref="K19:M19"/>
    <mergeCell ref="F20:G20"/>
    <mergeCell ref="H20:J20"/>
    <mergeCell ref="K20:M20"/>
    <mergeCell ref="F23:G23"/>
    <mergeCell ref="H23:J23"/>
    <mergeCell ref="K23:M23"/>
    <mergeCell ref="F24:G24"/>
    <mergeCell ref="H24:J24"/>
    <mergeCell ref="K24:M24"/>
    <mergeCell ref="F21:G21"/>
    <mergeCell ref="H21:J21"/>
    <mergeCell ref="K21:M21"/>
    <mergeCell ref="F22:G22"/>
    <mergeCell ref="H22:J22"/>
    <mergeCell ref="K22:M22"/>
    <mergeCell ref="B27:G27"/>
    <mergeCell ref="H27:J27"/>
    <mergeCell ref="K27:M27"/>
    <mergeCell ref="C28:G28"/>
    <mergeCell ref="H28:J28"/>
    <mergeCell ref="K28:M28"/>
    <mergeCell ref="B25:E26"/>
    <mergeCell ref="F25:G25"/>
    <mergeCell ref="H25:J25"/>
    <mergeCell ref="K25:M25"/>
    <mergeCell ref="F26:G26"/>
    <mergeCell ref="H26:J26"/>
    <mergeCell ref="K26:M26"/>
    <mergeCell ref="K29:M29"/>
    <mergeCell ref="D30:D35"/>
    <mergeCell ref="E30:G30"/>
    <mergeCell ref="H30:J30"/>
    <mergeCell ref="K30:M30"/>
    <mergeCell ref="E31:G31"/>
    <mergeCell ref="H31:J31"/>
    <mergeCell ref="K31:M31"/>
    <mergeCell ref="E32:G32"/>
    <mergeCell ref="H32:J32"/>
    <mergeCell ref="B40:F41"/>
    <mergeCell ref="G41:H41"/>
    <mergeCell ref="I41:M41"/>
    <mergeCell ref="B42:F42"/>
    <mergeCell ref="G42:M42"/>
    <mergeCell ref="B43:F43"/>
    <mergeCell ref="G43:M43"/>
    <mergeCell ref="H29:J29"/>
    <mergeCell ref="B38:F38"/>
    <mergeCell ref="B39:F39"/>
    <mergeCell ref="G39:M39"/>
    <mergeCell ref="K32:M32"/>
    <mergeCell ref="E33:G33"/>
    <mergeCell ref="H33:J33"/>
    <mergeCell ref="K33:M33"/>
    <mergeCell ref="B36:M36"/>
    <mergeCell ref="E34:G34"/>
    <mergeCell ref="H34:J34"/>
    <mergeCell ref="K34:M34"/>
    <mergeCell ref="E35:G35"/>
    <mergeCell ref="H35:J35"/>
    <mergeCell ref="K35:M35"/>
    <mergeCell ref="C29:C35"/>
    <mergeCell ref="D29:G29"/>
    <mergeCell ref="B47:F47"/>
    <mergeCell ref="G47:M47"/>
    <mergeCell ref="B48:F48"/>
    <mergeCell ref="G48:M48"/>
    <mergeCell ref="B49:F50"/>
    <mergeCell ref="G49:M50"/>
    <mergeCell ref="B44:F44"/>
    <mergeCell ref="G44:M44"/>
    <mergeCell ref="B45:F45"/>
    <mergeCell ref="G45:M45"/>
    <mergeCell ref="B46:F46"/>
    <mergeCell ref="G46:M46"/>
    <mergeCell ref="B55:H56"/>
    <mergeCell ref="I55:M56"/>
    <mergeCell ref="F65:I65"/>
    <mergeCell ref="B57:M57"/>
    <mergeCell ref="B59:H59"/>
    <mergeCell ref="B60:I60"/>
    <mergeCell ref="J60:M60"/>
    <mergeCell ref="J64:M64"/>
    <mergeCell ref="B51:F51"/>
    <mergeCell ref="G51:M51"/>
    <mergeCell ref="B53:J53"/>
    <mergeCell ref="B54:H54"/>
    <mergeCell ref="I54:M54"/>
    <mergeCell ref="B61:I61"/>
    <mergeCell ref="J61:M61"/>
    <mergeCell ref="B67:E68"/>
    <mergeCell ref="F67:I67"/>
    <mergeCell ref="J67:M67"/>
    <mergeCell ref="F68:I68"/>
    <mergeCell ref="J68:M68"/>
    <mergeCell ref="B62:I63"/>
    <mergeCell ref="J65:M65"/>
    <mergeCell ref="B65:E66"/>
    <mergeCell ref="J62:M63"/>
    <mergeCell ref="B64:I64"/>
    <mergeCell ref="F66:I66"/>
    <mergeCell ref="J66:M66"/>
  </mergeCells>
  <phoneticPr fontId="2"/>
  <dataValidations count="9">
    <dataValidation type="list" allowBlank="1" showInputMessage="1" showErrorMessage="1" sqref="E34:G34 B47:F47">
      <formula1>"管理費,生活サポート費"</formula1>
    </dataValidation>
    <dataValidation type="list" allowBlank="1" showInputMessage="1" showErrorMessage="1" sqref="E33:G33 B46">
      <formula1>"光熱水費,電気代,水道代"</formula1>
    </dataValidation>
    <dataValidation type="list" allowBlank="1" showInputMessage="1" showErrorMessage="1" sqref="F67:I68">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E31:G31 B44:F44">
      <formula1>"管理費,共益費"</formula1>
    </dataValidation>
    <dataValidation type="list" allowBlank="1"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formula1>"敷金,前払金（家賃、介護サービス費等）,その他"</formula1>
    </dataValidation>
    <dataValidation type="list" allowBlank="1" showInputMessage="1" showErrorMessage="1" sqref="G7:G9 H20:M24">
      <formula1>"あり,なし"</formula1>
    </dataValidation>
    <dataValidation type="list" allowBlank="1" showInputMessage="1" showErrorMessage="1" sqref="G4">
      <formula1>"全額前払い方式,一部前払い・一部月払い方式,月払い方式,選択方式"</formula1>
    </dataValidation>
    <dataValidation type="list" allowBlank="1"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75"/>
  <sheetViews>
    <sheetView view="pageBreakPreview" topLeftCell="A7" zoomScale="90" zoomScaleNormal="85" zoomScaleSheetLayoutView="90" workbookViewId="0">
      <selection activeCell="H19" sqref="H19:J19"/>
    </sheetView>
  </sheetViews>
  <sheetFormatPr defaultRowHeight="13.5" x14ac:dyDescent="0.15"/>
  <cols>
    <col min="1" max="1" width="2.625" style="18" customWidth="1"/>
    <col min="2" max="2" width="6.75" style="18" customWidth="1"/>
    <col min="3" max="3" width="6.125" style="18" customWidth="1"/>
    <col min="4" max="7" width="9" style="18" customWidth="1"/>
    <col min="8" max="8" width="9" style="18"/>
    <col min="9" max="9" width="9.375" style="18" customWidth="1"/>
    <col min="10" max="10" width="9" style="18" customWidth="1"/>
    <col min="11" max="11" width="9" style="18"/>
    <col min="12" max="12" width="3.375" style="18" customWidth="1"/>
    <col min="13" max="15" width="13" style="18" customWidth="1"/>
    <col min="16" max="16384" width="9" style="18"/>
  </cols>
  <sheetData>
    <row r="1" spans="1:11" ht="21" customHeight="1" x14ac:dyDescent="0.15">
      <c r="A1" s="16" t="s">
        <v>321</v>
      </c>
      <c r="B1" s="642" t="s">
        <v>62</v>
      </c>
      <c r="C1" s="642"/>
      <c r="D1" s="642"/>
      <c r="E1" s="642"/>
      <c r="F1" s="642"/>
      <c r="G1" s="642"/>
      <c r="H1" s="642"/>
      <c r="I1" s="642"/>
    </row>
    <row r="2" spans="1:11" ht="21" customHeight="1" thickBot="1" x14ac:dyDescent="0.2">
      <c r="A2" s="251"/>
      <c r="B2" s="550" t="s">
        <v>233</v>
      </c>
      <c r="C2" s="1026"/>
      <c r="D2" s="1026"/>
      <c r="E2" s="98"/>
      <c r="F2" s="98"/>
      <c r="G2" s="98"/>
      <c r="H2" s="98"/>
      <c r="I2" s="98"/>
    </row>
    <row r="3" spans="1:11" ht="21" customHeight="1" x14ac:dyDescent="0.15">
      <c r="B3" s="498" t="s">
        <v>191</v>
      </c>
      <c r="C3" s="499"/>
      <c r="D3" s="795" t="s">
        <v>187</v>
      </c>
      <c r="E3" s="795"/>
      <c r="F3" s="795"/>
      <c r="G3" s="795"/>
      <c r="H3" s="1027"/>
      <c r="I3" s="1028"/>
      <c r="J3" s="1028"/>
      <c r="K3" s="252" t="s">
        <v>320</v>
      </c>
    </row>
    <row r="4" spans="1:11" ht="21" customHeight="1" x14ac:dyDescent="0.15">
      <c r="B4" s="420"/>
      <c r="C4" s="421"/>
      <c r="D4" s="610" t="s">
        <v>188</v>
      </c>
      <c r="E4" s="610"/>
      <c r="F4" s="610"/>
      <c r="G4" s="610"/>
      <c r="H4" s="1007"/>
      <c r="I4" s="1008"/>
      <c r="J4" s="1008"/>
      <c r="K4" s="253" t="s">
        <v>320</v>
      </c>
    </row>
    <row r="5" spans="1:11" ht="21" customHeight="1" x14ac:dyDescent="0.15">
      <c r="B5" s="420"/>
      <c r="C5" s="421"/>
      <c r="D5" s="610" t="s">
        <v>189</v>
      </c>
      <c r="E5" s="610"/>
      <c r="F5" s="610"/>
      <c r="G5" s="610"/>
      <c r="H5" s="1007"/>
      <c r="I5" s="1008"/>
      <c r="J5" s="1008"/>
      <c r="K5" s="253" t="s">
        <v>320</v>
      </c>
    </row>
    <row r="6" spans="1:11" ht="21" customHeight="1" x14ac:dyDescent="0.15">
      <c r="B6" s="422"/>
      <c r="C6" s="423"/>
      <c r="D6" s="610" t="s">
        <v>190</v>
      </c>
      <c r="E6" s="610"/>
      <c r="F6" s="610"/>
      <c r="G6" s="610"/>
      <c r="H6" s="1007"/>
      <c r="I6" s="1008"/>
      <c r="J6" s="1008"/>
      <c r="K6" s="253" t="s">
        <v>320</v>
      </c>
    </row>
    <row r="7" spans="1:11" ht="21" customHeight="1" x14ac:dyDescent="0.15">
      <c r="B7" s="439" t="s">
        <v>504</v>
      </c>
      <c r="C7" s="440"/>
      <c r="D7" s="610" t="s">
        <v>48</v>
      </c>
      <c r="E7" s="610"/>
      <c r="F7" s="610"/>
      <c r="G7" s="610"/>
      <c r="H7" s="1007"/>
      <c r="I7" s="1008"/>
      <c r="J7" s="1008"/>
      <c r="K7" s="253" t="s">
        <v>320</v>
      </c>
    </row>
    <row r="8" spans="1:11" ht="21" customHeight="1" x14ac:dyDescent="0.15">
      <c r="B8" s="439"/>
      <c r="C8" s="440"/>
      <c r="D8" s="610" t="s">
        <v>192</v>
      </c>
      <c r="E8" s="610"/>
      <c r="F8" s="610"/>
      <c r="G8" s="610"/>
      <c r="H8" s="1007"/>
      <c r="I8" s="1008"/>
      <c r="J8" s="1008"/>
      <c r="K8" s="253" t="s">
        <v>320</v>
      </c>
    </row>
    <row r="9" spans="1:11" ht="21" customHeight="1" x14ac:dyDescent="0.15">
      <c r="B9" s="439"/>
      <c r="C9" s="440"/>
      <c r="D9" s="610" t="s">
        <v>193</v>
      </c>
      <c r="E9" s="610"/>
      <c r="F9" s="610"/>
      <c r="G9" s="610"/>
      <c r="H9" s="1007"/>
      <c r="I9" s="1008"/>
      <c r="J9" s="1008"/>
      <c r="K9" s="253" t="s">
        <v>320</v>
      </c>
    </row>
    <row r="10" spans="1:11" ht="21" customHeight="1" x14ac:dyDescent="0.15">
      <c r="B10" s="439"/>
      <c r="C10" s="440"/>
      <c r="D10" s="610" t="s">
        <v>194</v>
      </c>
      <c r="E10" s="610"/>
      <c r="F10" s="610"/>
      <c r="G10" s="610"/>
      <c r="H10" s="1007"/>
      <c r="I10" s="1008"/>
      <c r="J10" s="1008"/>
      <c r="K10" s="253" t="s">
        <v>320</v>
      </c>
    </row>
    <row r="11" spans="1:11" ht="21" customHeight="1" x14ac:dyDescent="0.15">
      <c r="B11" s="439"/>
      <c r="C11" s="440"/>
      <c r="D11" s="610" t="s">
        <v>195</v>
      </c>
      <c r="E11" s="610"/>
      <c r="F11" s="610"/>
      <c r="G11" s="610"/>
      <c r="H11" s="1007"/>
      <c r="I11" s="1008"/>
      <c r="J11" s="1008"/>
      <c r="K11" s="253" t="s">
        <v>320</v>
      </c>
    </row>
    <row r="12" spans="1:11" ht="21" customHeight="1" x14ac:dyDescent="0.15">
      <c r="B12" s="439"/>
      <c r="C12" s="440"/>
      <c r="D12" s="610" t="s">
        <v>196</v>
      </c>
      <c r="E12" s="610"/>
      <c r="F12" s="610"/>
      <c r="G12" s="610"/>
      <c r="H12" s="1007"/>
      <c r="I12" s="1008"/>
      <c r="J12" s="1008"/>
      <c r="K12" s="253" t="s">
        <v>320</v>
      </c>
    </row>
    <row r="13" spans="1:11" ht="21" customHeight="1" x14ac:dyDescent="0.15">
      <c r="B13" s="439"/>
      <c r="C13" s="440"/>
      <c r="D13" s="610" t="s">
        <v>197</v>
      </c>
      <c r="E13" s="610"/>
      <c r="F13" s="610"/>
      <c r="G13" s="610"/>
      <c r="H13" s="1007"/>
      <c r="I13" s="1008"/>
      <c r="J13" s="1008"/>
      <c r="K13" s="253" t="s">
        <v>320</v>
      </c>
    </row>
    <row r="14" spans="1:11" ht="21" customHeight="1" x14ac:dyDescent="0.15">
      <c r="B14" s="437"/>
      <c r="C14" s="438"/>
      <c r="D14" s="610" t="s">
        <v>198</v>
      </c>
      <c r="E14" s="610"/>
      <c r="F14" s="610"/>
      <c r="G14" s="610"/>
      <c r="H14" s="1007"/>
      <c r="I14" s="1008"/>
      <c r="J14" s="1008"/>
      <c r="K14" s="253" t="s">
        <v>320</v>
      </c>
    </row>
    <row r="15" spans="1:11" ht="21" customHeight="1" x14ac:dyDescent="0.15">
      <c r="B15" s="418" t="s">
        <v>199</v>
      </c>
      <c r="C15" s="419"/>
      <c r="D15" s="610" t="s">
        <v>200</v>
      </c>
      <c r="E15" s="610"/>
      <c r="F15" s="610"/>
      <c r="G15" s="610"/>
      <c r="H15" s="1007"/>
      <c r="I15" s="1008"/>
      <c r="J15" s="1008"/>
      <c r="K15" s="253" t="s">
        <v>320</v>
      </c>
    </row>
    <row r="16" spans="1:11" ht="21" customHeight="1" x14ac:dyDescent="0.15">
      <c r="B16" s="420"/>
      <c r="C16" s="421"/>
      <c r="D16" s="610" t="s">
        <v>201</v>
      </c>
      <c r="E16" s="610"/>
      <c r="F16" s="610"/>
      <c r="G16" s="610"/>
      <c r="H16" s="1007"/>
      <c r="I16" s="1008"/>
      <c r="J16" s="1008"/>
      <c r="K16" s="253" t="s">
        <v>320</v>
      </c>
    </row>
    <row r="17" spans="2:11" ht="21" customHeight="1" x14ac:dyDescent="0.15">
      <c r="B17" s="420"/>
      <c r="C17" s="421"/>
      <c r="D17" s="610" t="s">
        <v>202</v>
      </c>
      <c r="E17" s="610"/>
      <c r="F17" s="610"/>
      <c r="G17" s="610"/>
      <c r="H17" s="1007"/>
      <c r="I17" s="1008"/>
      <c r="J17" s="1008"/>
      <c r="K17" s="253" t="s">
        <v>320</v>
      </c>
    </row>
    <row r="18" spans="2:11" ht="21" customHeight="1" x14ac:dyDescent="0.15">
      <c r="B18" s="420"/>
      <c r="C18" s="421"/>
      <c r="D18" s="610" t="s">
        <v>750</v>
      </c>
      <c r="E18" s="610"/>
      <c r="F18" s="610"/>
      <c r="G18" s="610"/>
      <c r="H18" s="1007"/>
      <c r="I18" s="1008"/>
      <c r="J18" s="1008"/>
      <c r="K18" s="253" t="s">
        <v>320</v>
      </c>
    </row>
    <row r="19" spans="2:11" ht="21" customHeight="1" x14ac:dyDescent="0.15">
      <c r="B19" s="420"/>
      <c r="C19" s="421"/>
      <c r="D19" s="610" t="s">
        <v>751</v>
      </c>
      <c r="E19" s="610"/>
      <c r="F19" s="610"/>
      <c r="G19" s="610"/>
      <c r="H19" s="1007"/>
      <c r="I19" s="1008"/>
      <c r="J19" s="1008"/>
      <c r="K19" s="253" t="s">
        <v>316</v>
      </c>
    </row>
    <row r="20" spans="2:11" ht="21" customHeight="1" thickBot="1" x14ac:dyDescent="0.2">
      <c r="B20" s="420"/>
      <c r="C20" s="421"/>
      <c r="D20" s="610" t="s">
        <v>734</v>
      </c>
      <c r="E20" s="610"/>
      <c r="F20" s="610"/>
      <c r="G20" s="610"/>
      <c r="H20" s="1007"/>
      <c r="I20" s="1008"/>
      <c r="J20" s="1008"/>
      <c r="K20" s="253" t="s">
        <v>320</v>
      </c>
    </row>
    <row r="21" spans="2:11" ht="21" customHeight="1" thickBot="1" x14ac:dyDescent="0.2">
      <c r="B21" s="1013" t="s">
        <v>502</v>
      </c>
      <c r="C21" s="1014"/>
      <c r="D21" s="1014"/>
      <c r="E21" s="1014"/>
      <c r="F21" s="1014"/>
      <c r="G21" s="1015"/>
      <c r="H21" s="254"/>
      <c r="I21" s="255" t="s">
        <v>501</v>
      </c>
      <c r="J21" s="255"/>
      <c r="K21" s="256" t="s">
        <v>500</v>
      </c>
    </row>
    <row r="22" spans="2:11" ht="21" customHeight="1" thickBot="1" x14ac:dyDescent="0.2">
      <c r="B22" s="1013" t="s">
        <v>342</v>
      </c>
      <c r="C22" s="1014"/>
      <c r="D22" s="1014"/>
      <c r="E22" s="1014"/>
      <c r="F22" s="1014"/>
      <c r="G22" s="1015"/>
      <c r="H22" s="1016"/>
      <c r="I22" s="1017"/>
      <c r="J22" s="1017"/>
      <c r="K22" s="256" t="s">
        <v>500</v>
      </c>
    </row>
    <row r="23" spans="2:11" ht="21" customHeight="1" x14ac:dyDescent="0.15">
      <c r="B23" s="257"/>
      <c r="C23" s="257"/>
      <c r="D23" s="257"/>
      <c r="E23" s="257"/>
      <c r="F23" s="257"/>
      <c r="G23" s="257"/>
      <c r="H23" s="258"/>
      <c r="I23" s="258"/>
      <c r="J23" s="258"/>
      <c r="K23" s="259"/>
    </row>
    <row r="24" spans="2:11" ht="21" customHeight="1" thickBot="1" x14ac:dyDescent="0.2">
      <c r="B24" s="1018" t="s">
        <v>235</v>
      </c>
      <c r="C24" s="1018"/>
      <c r="D24" s="1018"/>
      <c r="E24" s="1018"/>
      <c r="F24" s="1019"/>
      <c r="G24" s="1019"/>
      <c r="H24" s="1025"/>
      <c r="I24" s="1025"/>
      <c r="J24" s="1025"/>
      <c r="K24" s="1025"/>
    </row>
    <row r="25" spans="2:11" ht="21" customHeight="1" x14ac:dyDescent="0.15">
      <c r="B25" s="603" t="s">
        <v>186</v>
      </c>
      <c r="C25" s="605"/>
      <c r="D25" s="260" t="s">
        <v>52</v>
      </c>
      <c r="E25" s="1012"/>
      <c r="F25" s="1024"/>
      <c r="G25" s="261" t="s">
        <v>341</v>
      </c>
      <c r="H25" s="262" t="s">
        <v>234</v>
      </c>
      <c r="I25" s="1012"/>
      <c r="J25" s="1012"/>
      <c r="K25" s="252" t="s">
        <v>318</v>
      </c>
    </row>
    <row r="26" spans="2:11" ht="21" customHeight="1" x14ac:dyDescent="0.15">
      <c r="B26" s="1022" t="s">
        <v>267</v>
      </c>
      <c r="C26" s="1023"/>
      <c r="D26" s="263" t="s">
        <v>52</v>
      </c>
      <c r="E26" s="548"/>
      <c r="F26" s="549"/>
      <c r="G26" s="264" t="s">
        <v>281</v>
      </c>
      <c r="H26" s="263" t="s">
        <v>234</v>
      </c>
      <c r="I26" s="548"/>
      <c r="J26" s="549"/>
      <c r="K26" s="138" t="s">
        <v>269</v>
      </c>
    </row>
    <row r="27" spans="2:11" ht="21" customHeight="1" thickBot="1" x14ac:dyDescent="0.2">
      <c r="B27" s="1009" t="s">
        <v>268</v>
      </c>
      <c r="C27" s="1010"/>
      <c r="D27" s="265"/>
      <c r="E27" s="180" t="s">
        <v>269</v>
      </c>
      <c r="F27" s="266" t="s">
        <v>203</v>
      </c>
      <c r="G27" s="265"/>
      <c r="H27" s="180" t="s">
        <v>292</v>
      </c>
      <c r="I27" s="267" t="s">
        <v>343</v>
      </c>
      <c r="J27" s="579"/>
      <c r="K27" s="711"/>
    </row>
    <row r="28" spans="2:11" ht="21" customHeight="1" x14ac:dyDescent="0.15"/>
    <row r="29" spans="2:11" ht="21" customHeight="1" thickBot="1" x14ac:dyDescent="0.2">
      <c r="B29" s="595" t="s">
        <v>204</v>
      </c>
      <c r="C29" s="595"/>
      <c r="D29" s="595"/>
      <c r="E29" s="595"/>
      <c r="F29" s="42"/>
      <c r="G29" s="42"/>
    </row>
    <row r="30" spans="2:11" ht="21" customHeight="1" x14ac:dyDescent="0.15">
      <c r="B30" s="498" t="s">
        <v>205</v>
      </c>
      <c r="C30" s="644"/>
      <c r="D30" s="499"/>
      <c r="E30" s="804" t="s">
        <v>51</v>
      </c>
      <c r="F30" s="644"/>
      <c r="G30" s="1011"/>
      <c r="H30" s="1012"/>
      <c r="I30" s="1012"/>
      <c r="J30" s="1012"/>
      <c r="K30" s="268" t="s">
        <v>318</v>
      </c>
    </row>
    <row r="31" spans="2:11" ht="21" customHeight="1" x14ac:dyDescent="0.15">
      <c r="B31" s="420"/>
      <c r="C31" s="645"/>
      <c r="D31" s="421"/>
      <c r="E31" s="427" t="s">
        <v>49</v>
      </c>
      <c r="F31" s="428"/>
      <c r="G31" s="548"/>
      <c r="H31" s="549"/>
      <c r="I31" s="549"/>
      <c r="J31" s="549"/>
      <c r="K31" s="138" t="s">
        <v>318</v>
      </c>
    </row>
    <row r="32" spans="2:11" ht="21" customHeight="1" x14ac:dyDescent="0.15">
      <c r="B32" s="420"/>
      <c r="C32" s="645"/>
      <c r="D32" s="421"/>
      <c r="E32" s="427" t="s">
        <v>50</v>
      </c>
      <c r="F32" s="428"/>
      <c r="G32" s="548"/>
      <c r="H32" s="549"/>
      <c r="I32" s="549"/>
      <c r="J32" s="549"/>
      <c r="K32" s="138" t="s">
        <v>318</v>
      </c>
    </row>
    <row r="33" spans="2:11" ht="21" customHeight="1" x14ac:dyDescent="0.15">
      <c r="B33" s="420"/>
      <c r="C33" s="645"/>
      <c r="D33" s="421"/>
      <c r="E33" s="427" t="s">
        <v>207</v>
      </c>
      <c r="F33" s="428"/>
      <c r="G33" s="548"/>
      <c r="H33" s="549"/>
      <c r="I33" s="549"/>
      <c r="J33" s="549"/>
      <c r="K33" s="138" t="s">
        <v>318</v>
      </c>
    </row>
    <row r="34" spans="2:11" ht="21" customHeight="1" x14ac:dyDescent="0.15">
      <c r="B34" s="422"/>
      <c r="C34" s="695"/>
      <c r="D34" s="423"/>
      <c r="E34" s="1001" t="s">
        <v>45</v>
      </c>
      <c r="F34" s="645"/>
      <c r="G34" s="548"/>
      <c r="H34" s="549"/>
      <c r="I34" s="549"/>
      <c r="J34" s="549"/>
      <c r="K34" s="138" t="s">
        <v>318</v>
      </c>
    </row>
    <row r="35" spans="2:11" ht="21" customHeight="1" x14ac:dyDescent="0.15">
      <c r="B35" s="418" t="s">
        <v>206</v>
      </c>
      <c r="C35" s="655"/>
      <c r="D35" s="419"/>
      <c r="E35" s="1003" t="s">
        <v>208</v>
      </c>
      <c r="F35" s="419"/>
      <c r="G35" s="548"/>
      <c r="H35" s="549"/>
      <c r="I35" s="549"/>
      <c r="J35" s="549"/>
      <c r="K35" s="138" t="s">
        <v>318</v>
      </c>
    </row>
    <row r="36" spans="2:11" ht="21" customHeight="1" x14ac:dyDescent="0.15">
      <c r="B36" s="420"/>
      <c r="C36" s="645"/>
      <c r="D36" s="421"/>
      <c r="E36" s="1001"/>
      <c r="F36" s="421"/>
      <c r="G36" s="662" t="s">
        <v>330</v>
      </c>
      <c r="H36" s="663"/>
      <c r="I36" s="663"/>
      <c r="J36" s="663"/>
      <c r="K36" s="664"/>
    </row>
    <row r="37" spans="2:11" ht="21" customHeight="1" x14ac:dyDescent="0.15">
      <c r="B37" s="420"/>
      <c r="C37" s="645"/>
      <c r="D37" s="421"/>
      <c r="E37" s="1004"/>
      <c r="F37" s="423"/>
      <c r="G37" s="659"/>
      <c r="H37" s="660"/>
      <c r="I37" s="660"/>
      <c r="J37" s="660"/>
      <c r="K37" s="661"/>
    </row>
    <row r="38" spans="2:11" ht="21" customHeight="1" x14ac:dyDescent="0.15">
      <c r="B38" s="420"/>
      <c r="C38" s="645"/>
      <c r="D38" s="421"/>
      <c r="E38" s="1003" t="s">
        <v>209</v>
      </c>
      <c r="F38" s="419"/>
      <c r="G38" s="548"/>
      <c r="H38" s="549"/>
      <c r="I38" s="549"/>
      <c r="J38" s="549"/>
      <c r="K38" s="138" t="s">
        <v>318</v>
      </c>
    </row>
    <row r="39" spans="2:11" ht="21" customHeight="1" x14ac:dyDescent="0.15">
      <c r="B39" s="420"/>
      <c r="C39" s="645"/>
      <c r="D39" s="421"/>
      <c r="E39" s="1001"/>
      <c r="F39" s="421"/>
      <c r="G39" s="662" t="s">
        <v>330</v>
      </c>
      <c r="H39" s="663"/>
      <c r="I39" s="663"/>
      <c r="J39" s="663"/>
      <c r="K39" s="664"/>
    </row>
    <row r="40" spans="2:11" ht="21" customHeight="1" thickBot="1" x14ac:dyDescent="0.2">
      <c r="B40" s="1020"/>
      <c r="C40" s="1021"/>
      <c r="D40" s="1006"/>
      <c r="E40" s="1005"/>
      <c r="F40" s="1006"/>
      <c r="G40" s="1002"/>
      <c r="H40" s="707"/>
      <c r="I40" s="707"/>
      <c r="J40" s="707"/>
      <c r="K40" s="708"/>
    </row>
    <row r="41" spans="2:11" ht="20.25" customHeight="1" x14ac:dyDescent="0.15"/>
    <row r="42" spans="2:11" x14ac:dyDescent="0.15">
      <c r="H42" s="64"/>
      <c r="I42" s="64"/>
      <c r="J42" s="64"/>
      <c r="K42" s="64"/>
    </row>
    <row r="55" s="84" customFormat="1" x14ac:dyDescent="0.15"/>
    <row r="56" s="84" customFormat="1" x14ac:dyDescent="0.15"/>
    <row r="57" s="84" customFormat="1" x14ac:dyDescent="0.15"/>
    <row r="58" s="84" customFormat="1" x14ac:dyDescent="0.15"/>
    <row r="59" s="84" customFormat="1" x14ac:dyDescent="0.15"/>
    <row r="60" s="84" customFormat="1" x14ac:dyDescent="0.15"/>
    <row r="61" s="84" customFormat="1" x14ac:dyDescent="0.15"/>
    <row r="62" s="84" customFormat="1" x14ac:dyDescent="0.15"/>
    <row r="63" s="84" customFormat="1" x14ac:dyDescent="0.15"/>
    <row r="64" s="84" customFormat="1" x14ac:dyDescent="0.15"/>
    <row r="65" s="84" customFormat="1" x14ac:dyDescent="0.15"/>
    <row r="66" s="84" customFormat="1" x14ac:dyDescent="0.15"/>
    <row r="67" s="84" customFormat="1" x14ac:dyDescent="0.15"/>
    <row r="68" s="84" customFormat="1" x14ac:dyDescent="0.15"/>
    <row r="69" s="84" customFormat="1" x14ac:dyDescent="0.15"/>
    <row r="70" s="84" customFormat="1" x14ac:dyDescent="0.15"/>
    <row r="71" s="84" customFormat="1" x14ac:dyDescent="0.15"/>
    <row r="72" s="84" customFormat="1" x14ac:dyDescent="0.15"/>
    <row r="73" s="84" customFormat="1" x14ac:dyDescent="0.15"/>
    <row r="74" s="84" customFormat="1" x14ac:dyDescent="0.15"/>
    <row r="75" s="84" customFormat="1" x14ac:dyDescent="0.15"/>
  </sheetData>
  <mergeCells count="75">
    <mergeCell ref="B1:I1"/>
    <mergeCell ref="D3:G3"/>
    <mergeCell ref="H9:J9"/>
    <mergeCell ref="D14:G14"/>
    <mergeCell ref="B3:C6"/>
    <mergeCell ref="H4:J4"/>
    <mergeCell ref="D12:G12"/>
    <mergeCell ref="D5:G5"/>
    <mergeCell ref="D8:G8"/>
    <mergeCell ref="H11:J11"/>
    <mergeCell ref="B2:D2"/>
    <mergeCell ref="H3:J3"/>
    <mergeCell ref="H6:J6"/>
    <mergeCell ref="H8:J8"/>
    <mergeCell ref="H14:J14"/>
    <mergeCell ref="D7:G7"/>
    <mergeCell ref="B35:D40"/>
    <mergeCell ref="H10:J10"/>
    <mergeCell ref="H12:J12"/>
    <mergeCell ref="I26:J26"/>
    <mergeCell ref="J27:K27"/>
    <mergeCell ref="D16:G16"/>
    <mergeCell ref="E31:F31"/>
    <mergeCell ref="B26:C26"/>
    <mergeCell ref="I25:J25"/>
    <mergeCell ref="B25:C25"/>
    <mergeCell ref="H15:J15"/>
    <mergeCell ref="D15:G15"/>
    <mergeCell ref="D18:G18"/>
    <mergeCell ref="E25:F25"/>
    <mergeCell ref="H24:K24"/>
    <mergeCell ref="B21:G21"/>
    <mergeCell ref="B29:E29"/>
    <mergeCell ref="G31:J31"/>
    <mergeCell ref="D17:G17"/>
    <mergeCell ref="E26:F26"/>
    <mergeCell ref="E30:F30"/>
    <mergeCell ref="B27:C27"/>
    <mergeCell ref="G30:J30"/>
    <mergeCell ref="H17:J17"/>
    <mergeCell ref="B22:G22"/>
    <mergeCell ref="D20:G20"/>
    <mergeCell ref="H22:J22"/>
    <mergeCell ref="H18:J18"/>
    <mergeCell ref="B30:D34"/>
    <mergeCell ref="E32:F32"/>
    <mergeCell ref="G34:J34"/>
    <mergeCell ref="B24:G24"/>
    <mergeCell ref="H16:J16"/>
    <mergeCell ref="D19:G19"/>
    <mergeCell ref="D4:G4"/>
    <mergeCell ref="H7:J7"/>
    <mergeCell ref="B7:C14"/>
    <mergeCell ref="D11:G11"/>
    <mergeCell ref="B15:C20"/>
    <mergeCell ref="H13:J13"/>
    <mergeCell ref="D10:G10"/>
    <mergeCell ref="H20:J20"/>
    <mergeCell ref="D9:G9"/>
    <mergeCell ref="H5:J5"/>
    <mergeCell ref="D6:G6"/>
    <mergeCell ref="D13:G13"/>
    <mergeCell ref="H19:J19"/>
    <mergeCell ref="G40:K40"/>
    <mergeCell ref="E35:F37"/>
    <mergeCell ref="G39:K39"/>
    <mergeCell ref="G35:J35"/>
    <mergeCell ref="E38:F40"/>
    <mergeCell ref="G32:J32"/>
    <mergeCell ref="G33:J33"/>
    <mergeCell ref="E34:F34"/>
    <mergeCell ref="E33:F33"/>
    <mergeCell ref="G38:J38"/>
    <mergeCell ref="G37:K37"/>
    <mergeCell ref="G36:K36"/>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53"/>
  <sheetViews>
    <sheetView view="pageBreakPreview" zoomScale="90" zoomScaleNormal="70" zoomScaleSheetLayoutView="90" workbookViewId="0">
      <selection activeCell="F13" sqref="F13:K13"/>
    </sheetView>
  </sheetViews>
  <sheetFormatPr defaultRowHeight="22.5" customHeight="1" x14ac:dyDescent="0.15"/>
  <cols>
    <col min="1" max="1" width="2.625" style="269" customWidth="1"/>
    <col min="2" max="2" width="6.625" style="269" customWidth="1"/>
    <col min="3" max="3" width="18" style="269" customWidth="1"/>
    <col min="4" max="4" width="2.625" style="269" customWidth="1"/>
    <col min="5" max="5" width="7.875" style="269" customWidth="1"/>
    <col min="6" max="6" width="3.625" style="278" customWidth="1"/>
    <col min="7" max="7" width="13.25" style="269" customWidth="1"/>
    <col min="8" max="8" width="8.5" style="278" customWidth="1"/>
    <col min="9" max="9" width="6.25" style="269" customWidth="1"/>
    <col min="10" max="10" width="10.125" style="269" customWidth="1"/>
    <col min="11" max="11" width="13" style="269" customWidth="1"/>
    <col min="12" max="12" width="3.375" style="269" customWidth="1"/>
    <col min="13" max="14" width="13" style="269" customWidth="1"/>
    <col min="15" max="15" width="13.375" style="269" customWidth="1"/>
    <col min="16" max="16384" width="9" style="269"/>
  </cols>
  <sheetData>
    <row r="1" spans="1:15" ht="21" customHeight="1" x14ac:dyDescent="0.15">
      <c r="A1" s="182" t="s">
        <v>322</v>
      </c>
      <c r="B1" s="1091" t="s">
        <v>210</v>
      </c>
      <c r="C1" s="1091"/>
      <c r="D1" s="1091"/>
      <c r="E1" s="1025"/>
      <c r="F1" s="26"/>
      <c r="G1" s="27"/>
      <c r="H1" s="26"/>
      <c r="I1" s="27"/>
      <c r="J1" s="27"/>
      <c r="K1" s="27"/>
      <c r="L1" s="27"/>
      <c r="M1" s="27"/>
      <c r="N1" s="27"/>
      <c r="O1" s="27"/>
    </row>
    <row r="2" spans="1:15" ht="21" customHeight="1" thickBot="1" x14ac:dyDescent="0.2">
      <c r="A2" s="270"/>
      <c r="B2" s="1092" t="s">
        <v>323</v>
      </c>
      <c r="C2" s="1093"/>
      <c r="D2" s="1093"/>
      <c r="E2" s="1093"/>
      <c r="F2" s="1093"/>
      <c r="G2" s="1093"/>
      <c r="H2" s="1093"/>
      <c r="I2" s="1093"/>
      <c r="J2" s="1093"/>
      <c r="K2" s="1093"/>
      <c r="L2" s="27"/>
      <c r="M2" s="27"/>
      <c r="N2" s="27"/>
      <c r="O2" s="27"/>
    </row>
    <row r="3" spans="1:15" ht="21" customHeight="1" x14ac:dyDescent="0.15">
      <c r="A3" s="27"/>
      <c r="B3" s="498" t="s">
        <v>555</v>
      </c>
      <c r="C3" s="644"/>
      <c r="D3" s="644"/>
      <c r="E3" s="499"/>
      <c r="F3" s="1063"/>
      <c r="G3" s="1064"/>
      <c r="H3" s="1064"/>
      <c r="I3" s="1064"/>
      <c r="J3" s="1064"/>
      <c r="K3" s="1065"/>
      <c r="L3" s="27"/>
      <c r="M3" s="27"/>
      <c r="N3" s="27"/>
      <c r="O3" s="27"/>
    </row>
    <row r="4" spans="1:15" ht="21" customHeight="1" x14ac:dyDescent="0.15">
      <c r="A4" s="27"/>
      <c r="B4" s="468" t="s">
        <v>431</v>
      </c>
      <c r="C4" s="428"/>
      <c r="D4" s="428"/>
      <c r="E4" s="429"/>
      <c r="F4" s="1094"/>
      <c r="G4" s="1077"/>
      <c r="H4" s="1077"/>
      <c r="I4" s="89" t="s">
        <v>457</v>
      </c>
      <c r="J4" s="458"/>
      <c r="K4" s="459"/>
      <c r="L4" s="27"/>
      <c r="M4" s="27"/>
      <c r="N4" s="27"/>
      <c r="O4" s="27"/>
    </row>
    <row r="5" spans="1:15" ht="21" customHeight="1" x14ac:dyDescent="0.15">
      <c r="A5" s="27"/>
      <c r="B5" s="418" t="s">
        <v>211</v>
      </c>
      <c r="C5" s="419"/>
      <c r="D5" s="427" t="s">
        <v>54</v>
      </c>
      <c r="E5" s="429"/>
      <c r="F5" s="1034"/>
      <c r="G5" s="1035"/>
      <c r="H5" s="1035"/>
      <c r="I5" s="1035"/>
      <c r="J5" s="1035"/>
      <c r="K5" s="1036"/>
      <c r="L5" s="27"/>
      <c r="M5" s="27"/>
      <c r="N5" s="27"/>
      <c r="O5" s="27"/>
    </row>
    <row r="6" spans="1:15" ht="21" customHeight="1" x14ac:dyDescent="0.15">
      <c r="A6" s="27"/>
      <c r="B6" s="420"/>
      <c r="C6" s="421"/>
      <c r="D6" s="427" t="s">
        <v>55</v>
      </c>
      <c r="E6" s="429"/>
      <c r="F6" s="1034"/>
      <c r="G6" s="1035"/>
      <c r="H6" s="1035"/>
      <c r="I6" s="1035"/>
      <c r="J6" s="1035"/>
      <c r="K6" s="1036"/>
      <c r="L6" s="27"/>
      <c r="M6" s="27"/>
      <c r="N6" s="27"/>
      <c r="O6" s="27"/>
    </row>
    <row r="7" spans="1:15" ht="21" customHeight="1" x14ac:dyDescent="0.15">
      <c r="A7" s="27"/>
      <c r="B7" s="422"/>
      <c r="C7" s="423"/>
      <c r="D7" s="427" t="s">
        <v>56</v>
      </c>
      <c r="E7" s="429"/>
      <c r="F7" s="1034"/>
      <c r="G7" s="1035"/>
      <c r="H7" s="1035"/>
      <c r="I7" s="1035"/>
      <c r="J7" s="1035"/>
      <c r="K7" s="1036"/>
      <c r="L7" s="27"/>
      <c r="M7" s="27"/>
      <c r="N7" s="27"/>
      <c r="O7" s="27"/>
    </row>
    <row r="8" spans="1:15" ht="21" customHeight="1" thickBot="1" x14ac:dyDescent="0.2">
      <c r="A8" s="27"/>
      <c r="B8" s="496" t="s">
        <v>212</v>
      </c>
      <c r="C8" s="612"/>
      <c r="D8" s="612"/>
      <c r="E8" s="497"/>
      <c r="F8" s="1031"/>
      <c r="G8" s="1032"/>
      <c r="H8" s="1032"/>
      <c r="I8" s="1032"/>
      <c r="J8" s="1032"/>
      <c r="K8" s="1033"/>
      <c r="L8" s="27"/>
      <c r="M8" s="27"/>
      <c r="N8" s="27"/>
      <c r="O8" s="27"/>
    </row>
    <row r="9" spans="1:15" ht="21" customHeight="1" x14ac:dyDescent="0.15">
      <c r="A9" s="27"/>
      <c r="B9" s="1100" t="s">
        <v>553</v>
      </c>
      <c r="C9" s="1101"/>
      <c r="D9" s="1101"/>
      <c r="E9" s="1102"/>
      <c r="F9" s="897"/>
      <c r="G9" s="896"/>
      <c r="H9" s="896"/>
      <c r="I9" s="896"/>
      <c r="J9" s="896"/>
      <c r="K9" s="898"/>
      <c r="L9" s="27"/>
      <c r="M9" s="27"/>
      <c r="N9" s="27"/>
      <c r="O9" s="27"/>
    </row>
    <row r="10" spans="1:15" ht="21" customHeight="1" x14ac:dyDescent="0.15">
      <c r="A10" s="27"/>
      <c r="B10" s="1103" t="s">
        <v>431</v>
      </c>
      <c r="C10" s="1104"/>
      <c r="D10" s="1104"/>
      <c r="E10" s="1082"/>
      <c r="F10" s="1095"/>
      <c r="G10" s="1096"/>
      <c r="H10" s="1096"/>
      <c r="I10" s="334" t="s">
        <v>354</v>
      </c>
      <c r="J10" s="1097"/>
      <c r="K10" s="1098"/>
      <c r="L10" s="27"/>
      <c r="M10" s="27"/>
      <c r="N10" s="27"/>
      <c r="O10" s="27"/>
    </row>
    <row r="11" spans="1:15" ht="21" customHeight="1" x14ac:dyDescent="0.15">
      <c r="A11" s="27"/>
      <c r="B11" s="1087" t="s">
        <v>211</v>
      </c>
      <c r="C11" s="1088"/>
      <c r="D11" s="1081" t="s">
        <v>54</v>
      </c>
      <c r="E11" s="1082"/>
      <c r="F11" s="1083"/>
      <c r="G11" s="1084"/>
      <c r="H11" s="1084"/>
      <c r="I11" s="1084"/>
      <c r="J11" s="1084"/>
      <c r="K11" s="1085"/>
      <c r="L11" s="27"/>
      <c r="M11" s="27"/>
      <c r="N11" s="27"/>
      <c r="O11" s="27"/>
    </row>
    <row r="12" spans="1:15" ht="21" customHeight="1" thickBot="1" x14ac:dyDescent="0.2">
      <c r="A12" s="27"/>
      <c r="B12" s="1089" t="s">
        <v>212</v>
      </c>
      <c r="C12" s="882"/>
      <c r="D12" s="882"/>
      <c r="E12" s="1090"/>
      <c r="F12" s="1086"/>
      <c r="G12" s="882"/>
      <c r="H12" s="882"/>
      <c r="I12" s="882"/>
      <c r="J12" s="882"/>
      <c r="K12" s="883"/>
      <c r="L12" s="27"/>
      <c r="M12" s="27"/>
      <c r="N12" s="27"/>
      <c r="O12" s="27"/>
    </row>
    <row r="13" spans="1:15" ht="36" customHeight="1" x14ac:dyDescent="0.15">
      <c r="A13" s="27"/>
      <c r="B13" s="668" t="s">
        <v>568</v>
      </c>
      <c r="C13" s="1079"/>
      <c r="D13" s="1079"/>
      <c r="E13" s="1080"/>
      <c r="F13" s="897"/>
      <c r="G13" s="896"/>
      <c r="H13" s="896"/>
      <c r="I13" s="896"/>
      <c r="J13" s="896"/>
      <c r="K13" s="898"/>
      <c r="L13" s="27"/>
      <c r="M13" s="27"/>
      <c r="N13" s="27"/>
      <c r="O13" s="27"/>
    </row>
    <row r="14" spans="1:15" ht="21" customHeight="1" x14ac:dyDescent="0.15">
      <c r="A14" s="27"/>
      <c r="B14" s="1103" t="s">
        <v>431</v>
      </c>
      <c r="C14" s="1104"/>
      <c r="D14" s="1104"/>
      <c r="E14" s="1082"/>
      <c r="F14" s="1095"/>
      <c r="G14" s="1096"/>
      <c r="H14" s="1096"/>
      <c r="I14" s="334" t="s">
        <v>354</v>
      </c>
      <c r="J14" s="1097"/>
      <c r="K14" s="1098"/>
      <c r="L14" s="27"/>
      <c r="M14" s="27"/>
      <c r="N14" s="27"/>
      <c r="O14" s="27"/>
    </row>
    <row r="15" spans="1:15" ht="21" customHeight="1" x14ac:dyDescent="0.15">
      <c r="A15" s="27"/>
      <c r="B15" s="1087" t="s">
        <v>211</v>
      </c>
      <c r="C15" s="1088"/>
      <c r="D15" s="1081" t="s">
        <v>54</v>
      </c>
      <c r="E15" s="1082"/>
      <c r="F15" s="1083"/>
      <c r="G15" s="1084"/>
      <c r="H15" s="1084"/>
      <c r="I15" s="1084"/>
      <c r="J15" s="1084"/>
      <c r="K15" s="1085"/>
      <c r="L15" s="27"/>
      <c r="M15" s="27"/>
      <c r="N15" s="27"/>
      <c r="O15" s="27"/>
    </row>
    <row r="16" spans="1:15" ht="21" customHeight="1" thickBot="1" x14ac:dyDescent="0.2">
      <c r="A16" s="27"/>
      <c r="B16" s="1089" t="s">
        <v>212</v>
      </c>
      <c r="C16" s="882"/>
      <c r="D16" s="882"/>
      <c r="E16" s="1090"/>
      <c r="F16" s="1086"/>
      <c r="G16" s="882"/>
      <c r="H16" s="882"/>
      <c r="I16" s="882"/>
      <c r="J16" s="882"/>
      <c r="K16" s="883"/>
      <c r="L16" s="27"/>
      <c r="M16" s="27"/>
      <c r="N16" s="27"/>
      <c r="O16" s="27"/>
    </row>
    <row r="17" spans="1:15" ht="21" customHeight="1" x14ac:dyDescent="0.15">
      <c r="A17" s="27"/>
      <c r="B17" s="498" t="s">
        <v>270</v>
      </c>
      <c r="C17" s="644"/>
      <c r="D17" s="644"/>
      <c r="E17" s="499"/>
      <c r="F17" s="1063"/>
      <c r="G17" s="1064"/>
      <c r="H17" s="1064"/>
      <c r="I17" s="1064"/>
      <c r="J17" s="1064"/>
      <c r="K17" s="1065"/>
      <c r="L17" s="27"/>
      <c r="M17" s="27"/>
      <c r="N17" s="27"/>
      <c r="O17" s="27"/>
    </row>
    <row r="18" spans="1:15" ht="21" customHeight="1" x14ac:dyDescent="0.15">
      <c r="A18" s="27"/>
      <c r="B18" s="468" t="s">
        <v>431</v>
      </c>
      <c r="C18" s="428"/>
      <c r="D18" s="428"/>
      <c r="E18" s="429"/>
      <c r="F18" s="1094"/>
      <c r="G18" s="1077"/>
      <c r="H18" s="1077"/>
      <c r="I18" s="89" t="s">
        <v>457</v>
      </c>
      <c r="J18" s="458"/>
      <c r="K18" s="459"/>
      <c r="L18" s="27"/>
      <c r="M18" s="27"/>
      <c r="N18" s="27"/>
      <c r="O18" s="27"/>
    </row>
    <row r="19" spans="1:15" ht="21" customHeight="1" x14ac:dyDescent="0.15">
      <c r="A19" s="27"/>
      <c r="B19" s="418" t="s">
        <v>211</v>
      </c>
      <c r="C19" s="419"/>
      <c r="D19" s="427" t="s">
        <v>54</v>
      </c>
      <c r="E19" s="429"/>
      <c r="F19" s="1034"/>
      <c r="G19" s="1035"/>
      <c r="H19" s="1035"/>
      <c r="I19" s="1035"/>
      <c r="J19" s="1035"/>
      <c r="K19" s="1036"/>
      <c r="L19" s="27"/>
      <c r="M19" s="27"/>
      <c r="N19" s="27"/>
      <c r="O19" s="27"/>
    </row>
    <row r="20" spans="1:15" ht="21" customHeight="1" thickBot="1" x14ac:dyDescent="0.2">
      <c r="A20" s="27"/>
      <c r="B20" s="496" t="s">
        <v>212</v>
      </c>
      <c r="C20" s="612"/>
      <c r="D20" s="612"/>
      <c r="E20" s="497"/>
      <c r="F20" s="1031"/>
      <c r="G20" s="1032"/>
      <c r="H20" s="1032"/>
      <c r="I20" s="1032"/>
      <c r="J20" s="1032"/>
      <c r="K20" s="1033"/>
      <c r="L20" s="27"/>
      <c r="M20" s="27"/>
      <c r="N20" s="27"/>
      <c r="O20" s="27"/>
    </row>
    <row r="21" spans="1:15" ht="36" customHeight="1" x14ac:dyDescent="0.15">
      <c r="A21" s="27"/>
      <c r="B21" s="1073" t="s">
        <v>556</v>
      </c>
      <c r="C21" s="644"/>
      <c r="D21" s="644"/>
      <c r="E21" s="499"/>
      <c r="F21" s="927"/>
      <c r="G21" s="1074"/>
      <c r="H21" s="1074"/>
      <c r="I21" s="1074"/>
      <c r="J21" s="1074"/>
      <c r="K21" s="1075"/>
      <c r="L21" s="27"/>
      <c r="M21" s="27"/>
      <c r="N21" s="27"/>
      <c r="O21" s="27"/>
    </row>
    <row r="22" spans="1:15" ht="21" customHeight="1" x14ac:dyDescent="0.15">
      <c r="A22" s="27"/>
      <c r="B22" s="468" t="s">
        <v>431</v>
      </c>
      <c r="C22" s="428"/>
      <c r="D22" s="428"/>
      <c r="E22" s="429"/>
      <c r="F22" s="1076"/>
      <c r="G22" s="1077"/>
      <c r="H22" s="1077"/>
      <c r="I22" s="89" t="s">
        <v>503</v>
      </c>
      <c r="J22" s="1058"/>
      <c r="K22" s="459"/>
      <c r="L22" s="27"/>
      <c r="M22" s="27"/>
      <c r="N22" s="27"/>
      <c r="O22" s="27"/>
    </row>
    <row r="23" spans="1:15" ht="21" customHeight="1" x14ac:dyDescent="0.15">
      <c r="A23" s="27"/>
      <c r="B23" s="418" t="s">
        <v>211</v>
      </c>
      <c r="C23" s="419"/>
      <c r="D23" s="427" t="s">
        <v>54</v>
      </c>
      <c r="E23" s="429"/>
      <c r="F23" s="561"/>
      <c r="G23" s="431"/>
      <c r="H23" s="431"/>
      <c r="I23" s="431"/>
      <c r="J23" s="431"/>
      <c r="K23" s="432"/>
      <c r="L23" s="27"/>
      <c r="M23" s="27"/>
      <c r="N23" s="27"/>
      <c r="O23" s="27"/>
    </row>
    <row r="24" spans="1:15" ht="21" customHeight="1" thickBot="1" x14ac:dyDescent="0.2">
      <c r="A24" s="27"/>
      <c r="B24" s="496" t="s">
        <v>212</v>
      </c>
      <c r="C24" s="612"/>
      <c r="D24" s="612"/>
      <c r="E24" s="497"/>
      <c r="F24" s="1078"/>
      <c r="G24" s="579"/>
      <c r="H24" s="579"/>
      <c r="I24" s="579"/>
      <c r="J24" s="579"/>
      <c r="K24" s="711"/>
      <c r="L24" s="27"/>
      <c r="M24" s="27"/>
      <c r="N24" s="27"/>
      <c r="O24" s="27"/>
    </row>
    <row r="25" spans="1:15" ht="21" customHeight="1" x14ac:dyDescent="0.15">
      <c r="A25" s="27"/>
      <c r="B25" s="498" t="s">
        <v>271</v>
      </c>
      <c r="C25" s="644"/>
      <c r="D25" s="644"/>
      <c r="E25" s="499"/>
      <c r="F25" s="1063"/>
      <c r="G25" s="1064"/>
      <c r="H25" s="1064"/>
      <c r="I25" s="1064"/>
      <c r="J25" s="1064"/>
      <c r="K25" s="1065"/>
      <c r="L25" s="27"/>
      <c r="M25" s="27"/>
      <c r="N25" s="27"/>
      <c r="O25" s="27"/>
    </row>
    <row r="26" spans="1:15" ht="21" customHeight="1" x14ac:dyDescent="0.15">
      <c r="A26" s="27"/>
      <c r="B26" s="468" t="s">
        <v>431</v>
      </c>
      <c r="C26" s="428"/>
      <c r="D26" s="428"/>
      <c r="E26" s="429"/>
      <c r="F26" s="1076"/>
      <c r="G26" s="1099"/>
      <c r="H26" s="1099"/>
      <c r="I26" s="89" t="s">
        <v>457</v>
      </c>
      <c r="J26" s="458"/>
      <c r="K26" s="459"/>
      <c r="L26" s="27"/>
      <c r="M26" s="27"/>
      <c r="N26" s="27"/>
      <c r="O26" s="27"/>
    </row>
    <row r="27" spans="1:15" ht="21" customHeight="1" x14ac:dyDescent="0.15">
      <c r="A27" s="27"/>
      <c r="B27" s="418" t="s">
        <v>211</v>
      </c>
      <c r="C27" s="419"/>
      <c r="D27" s="427" t="s">
        <v>54</v>
      </c>
      <c r="E27" s="429"/>
      <c r="F27" s="1034"/>
      <c r="G27" s="1035"/>
      <c r="H27" s="1035"/>
      <c r="I27" s="1035"/>
      <c r="J27" s="1035"/>
      <c r="K27" s="1036"/>
      <c r="L27" s="27"/>
      <c r="M27" s="27"/>
      <c r="N27" s="27"/>
      <c r="O27" s="27"/>
    </row>
    <row r="28" spans="1:15" ht="21" customHeight="1" thickBot="1" x14ac:dyDescent="0.2">
      <c r="A28" s="27"/>
      <c r="B28" s="496" t="s">
        <v>212</v>
      </c>
      <c r="C28" s="612"/>
      <c r="D28" s="612"/>
      <c r="E28" s="497"/>
      <c r="F28" s="1031"/>
      <c r="G28" s="1032"/>
      <c r="H28" s="1032"/>
      <c r="I28" s="1032"/>
      <c r="J28" s="1032"/>
      <c r="K28" s="1033"/>
      <c r="L28" s="27"/>
      <c r="M28" s="27"/>
      <c r="N28" s="27"/>
      <c r="O28" s="27"/>
    </row>
    <row r="29" spans="1:15" ht="21" customHeight="1" x14ac:dyDescent="0.15">
      <c r="A29" s="27"/>
      <c r="B29" s="5"/>
      <c r="C29" s="5"/>
      <c r="D29" s="5"/>
      <c r="E29" s="5"/>
      <c r="F29" s="271"/>
      <c r="G29" s="5"/>
      <c r="H29" s="5"/>
      <c r="I29" s="5"/>
      <c r="J29" s="5"/>
      <c r="K29" s="5"/>
      <c r="L29" s="27"/>
      <c r="M29" s="27"/>
      <c r="N29" s="27"/>
      <c r="O29" s="27"/>
    </row>
    <row r="30" spans="1:15" ht="21" customHeight="1" thickBot="1" x14ac:dyDescent="0.2">
      <c r="A30" s="27"/>
      <c r="B30" s="925" t="s">
        <v>213</v>
      </c>
      <c r="C30" s="1072"/>
      <c r="D30" s="1072"/>
      <c r="E30" s="1072"/>
      <c r="F30" s="1072"/>
      <c r="G30" s="1072"/>
      <c r="H30" s="1072"/>
      <c r="I30" s="1072"/>
      <c r="J30" s="1072"/>
      <c r="K30" s="27"/>
      <c r="L30" s="27"/>
      <c r="M30" s="27"/>
      <c r="N30" s="27"/>
      <c r="O30" s="27"/>
    </row>
    <row r="31" spans="1:15" ht="21" customHeight="1" x14ac:dyDescent="0.15">
      <c r="A31" s="27"/>
      <c r="B31" s="498" t="s">
        <v>63</v>
      </c>
      <c r="C31" s="644"/>
      <c r="D31" s="644"/>
      <c r="E31" s="499"/>
      <c r="F31" s="796" t="s">
        <v>576</v>
      </c>
      <c r="G31" s="605"/>
      <c r="H31" s="1059"/>
      <c r="I31" s="1059"/>
      <c r="J31" s="1059"/>
      <c r="K31" s="1060"/>
      <c r="L31" s="27"/>
      <c r="M31" s="27"/>
      <c r="N31" s="27"/>
      <c r="O31" s="27"/>
    </row>
    <row r="32" spans="1:15" ht="21" customHeight="1" x14ac:dyDescent="0.15">
      <c r="A32" s="27"/>
      <c r="B32" s="420"/>
      <c r="C32" s="645"/>
      <c r="D32" s="645"/>
      <c r="E32" s="421"/>
      <c r="F32" s="818" t="s">
        <v>577</v>
      </c>
      <c r="G32" s="840"/>
      <c r="H32" s="1037"/>
      <c r="I32" s="1037"/>
      <c r="J32" s="1037"/>
      <c r="K32" s="1038"/>
      <c r="L32" s="27"/>
      <c r="M32" s="27"/>
      <c r="N32" s="27"/>
      <c r="O32" s="27"/>
    </row>
    <row r="33" spans="1:15" ht="21" customHeight="1" x14ac:dyDescent="0.15">
      <c r="A33" s="27"/>
      <c r="B33" s="422"/>
      <c r="C33" s="695"/>
      <c r="D33" s="695"/>
      <c r="E33" s="423"/>
      <c r="F33" s="818" t="s">
        <v>45</v>
      </c>
      <c r="G33" s="1071"/>
      <c r="H33" s="1037"/>
      <c r="I33" s="1037"/>
      <c r="J33" s="1037"/>
      <c r="K33" s="1038"/>
      <c r="L33" s="27"/>
      <c r="M33" s="27"/>
      <c r="N33" s="27"/>
      <c r="O33" s="27"/>
    </row>
    <row r="34" spans="1:15" ht="21" customHeight="1" x14ac:dyDescent="0.15">
      <c r="A34" s="27"/>
      <c r="B34" s="470" t="s">
        <v>474</v>
      </c>
      <c r="C34" s="445"/>
      <c r="D34" s="445"/>
      <c r="E34" s="446"/>
      <c r="F34" s="424"/>
      <c r="G34" s="425"/>
      <c r="H34" s="425"/>
      <c r="I34" s="425"/>
      <c r="J34" s="425"/>
      <c r="K34" s="426"/>
      <c r="L34" s="27"/>
      <c r="M34" s="27"/>
      <c r="N34" s="27"/>
      <c r="O34" s="27"/>
    </row>
    <row r="35" spans="1:15" ht="21" customHeight="1" thickBot="1" x14ac:dyDescent="0.2">
      <c r="A35" s="27"/>
      <c r="B35" s="1020" t="s">
        <v>214</v>
      </c>
      <c r="C35" s="1021"/>
      <c r="D35" s="1021"/>
      <c r="E35" s="1006"/>
      <c r="F35" s="864"/>
      <c r="G35" s="865"/>
      <c r="H35" s="1046"/>
      <c r="I35" s="1046"/>
      <c r="J35" s="1046"/>
      <c r="K35" s="1047"/>
      <c r="L35" s="27"/>
      <c r="M35" s="27"/>
      <c r="N35" s="27"/>
      <c r="O35" s="27"/>
    </row>
    <row r="36" spans="1:15" ht="21" customHeight="1" x14ac:dyDescent="0.15">
      <c r="A36" s="27"/>
      <c r="B36" s="27"/>
      <c r="C36" s="27"/>
      <c r="D36" s="27"/>
      <c r="E36" s="27"/>
      <c r="F36" s="26"/>
      <c r="G36" s="27"/>
      <c r="H36" s="26"/>
      <c r="I36" s="27"/>
      <c r="J36" s="27"/>
      <c r="K36" s="27"/>
      <c r="L36" s="27"/>
      <c r="M36" s="27"/>
      <c r="N36" s="27"/>
      <c r="O36" s="27"/>
    </row>
    <row r="37" spans="1:15" ht="21" customHeight="1" thickBot="1" x14ac:dyDescent="0.2">
      <c r="A37" s="27"/>
      <c r="B37" s="1061" t="s">
        <v>215</v>
      </c>
      <c r="C37" s="1061"/>
      <c r="D37" s="1061"/>
      <c r="E37" s="1061"/>
      <c r="F37" s="1061"/>
      <c r="G37" s="1062"/>
      <c r="H37" s="1062"/>
      <c r="I37" s="272"/>
      <c r="J37" s="273"/>
      <c r="K37" s="273"/>
      <c r="L37" s="27"/>
      <c r="M37" s="27"/>
      <c r="N37" s="27"/>
      <c r="O37" s="27"/>
    </row>
    <row r="38" spans="1:15" ht="21" customHeight="1" x14ac:dyDescent="0.15">
      <c r="A38" s="27"/>
      <c r="B38" s="1073" t="s">
        <v>416</v>
      </c>
      <c r="C38" s="1116"/>
      <c r="D38" s="1111"/>
      <c r="E38" s="1112"/>
      <c r="F38" s="1051" t="s">
        <v>285</v>
      </c>
      <c r="G38" s="1052"/>
      <c r="H38" s="1053"/>
      <c r="I38" s="1054"/>
      <c r="J38" s="1054"/>
      <c r="K38" s="1055"/>
      <c r="L38" s="27"/>
      <c r="M38" s="27"/>
      <c r="N38" s="27"/>
      <c r="O38" s="27"/>
    </row>
    <row r="39" spans="1:15" ht="21" customHeight="1" x14ac:dyDescent="0.15">
      <c r="A39" s="27"/>
      <c r="B39" s="439"/>
      <c r="C39" s="440"/>
      <c r="D39" s="1107"/>
      <c r="E39" s="1108"/>
      <c r="F39" s="1000"/>
      <c r="G39" s="331" t="s">
        <v>283</v>
      </c>
      <c r="H39" s="274"/>
      <c r="I39" s="1117"/>
      <c r="J39" s="1117"/>
      <c r="K39" s="1118"/>
      <c r="L39" s="27"/>
      <c r="M39" s="27"/>
      <c r="N39" s="27"/>
      <c r="O39" s="27"/>
    </row>
    <row r="40" spans="1:15" ht="21" customHeight="1" x14ac:dyDescent="0.15">
      <c r="A40" s="27"/>
      <c r="B40" s="439"/>
      <c r="C40" s="440"/>
      <c r="D40" s="1107"/>
      <c r="E40" s="1108"/>
      <c r="F40" s="1000"/>
      <c r="G40" s="572" t="s">
        <v>284</v>
      </c>
      <c r="H40" s="862"/>
      <c r="I40" s="862"/>
      <c r="J40" s="862"/>
      <c r="K40" s="1050"/>
      <c r="L40" s="27"/>
      <c r="M40" s="27"/>
      <c r="N40" s="27"/>
      <c r="O40" s="27"/>
    </row>
    <row r="41" spans="1:15" ht="21" customHeight="1" x14ac:dyDescent="0.15">
      <c r="A41" s="27"/>
      <c r="B41" s="437"/>
      <c r="C41" s="438"/>
      <c r="D41" s="1113"/>
      <c r="E41" s="1114"/>
      <c r="F41" s="1067"/>
      <c r="G41" s="573"/>
      <c r="H41" s="919" t="s">
        <v>286</v>
      </c>
      <c r="I41" s="840"/>
      <c r="J41" s="1048"/>
      <c r="K41" s="1049"/>
      <c r="L41" s="27"/>
      <c r="M41" s="27"/>
      <c r="N41" s="27"/>
      <c r="O41" s="27"/>
    </row>
    <row r="42" spans="1:15" ht="21" customHeight="1" x14ac:dyDescent="0.15">
      <c r="A42" s="27"/>
      <c r="B42" s="435" t="s">
        <v>216</v>
      </c>
      <c r="C42" s="1115"/>
      <c r="D42" s="1105"/>
      <c r="E42" s="1106"/>
      <c r="F42" s="1000" t="s">
        <v>285</v>
      </c>
      <c r="G42" s="996"/>
      <c r="H42" s="996"/>
      <c r="I42" s="996"/>
      <c r="J42" s="996"/>
      <c r="K42" s="1068"/>
      <c r="L42" s="27"/>
      <c r="M42" s="27"/>
      <c r="N42" s="27"/>
      <c r="O42" s="27"/>
    </row>
    <row r="43" spans="1:15" ht="21" customHeight="1" x14ac:dyDescent="0.15">
      <c r="A43" s="27"/>
      <c r="B43" s="439"/>
      <c r="C43" s="991"/>
      <c r="D43" s="1107"/>
      <c r="E43" s="1108"/>
      <c r="F43" s="1057"/>
      <c r="G43" s="332" t="s">
        <v>217</v>
      </c>
      <c r="H43" s="275"/>
      <c r="I43" s="276"/>
      <c r="J43" s="276"/>
      <c r="K43" s="277"/>
      <c r="L43" s="27"/>
      <c r="M43" s="27"/>
      <c r="N43" s="27"/>
      <c r="O43" s="27"/>
    </row>
    <row r="44" spans="1:15" ht="21" customHeight="1" x14ac:dyDescent="0.15">
      <c r="A44" s="27"/>
      <c r="B44" s="439"/>
      <c r="C44" s="991"/>
      <c r="D44" s="1107"/>
      <c r="E44" s="1108"/>
      <c r="F44" s="1057"/>
      <c r="G44" s="332" t="s">
        <v>219</v>
      </c>
      <c r="H44" s="1066"/>
      <c r="I44" s="1037"/>
      <c r="J44" s="1037"/>
      <c r="K44" s="1038"/>
      <c r="L44" s="27"/>
      <c r="M44" s="27"/>
      <c r="N44" s="27"/>
      <c r="O44" s="27"/>
    </row>
    <row r="45" spans="1:15" ht="21" customHeight="1" x14ac:dyDescent="0.15">
      <c r="A45" s="27"/>
      <c r="B45" s="439"/>
      <c r="C45" s="991"/>
      <c r="D45" s="1107"/>
      <c r="E45" s="1108"/>
      <c r="F45" s="1057"/>
      <c r="G45" s="720" t="s">
        <v>218</v>
      </c>
      <c r="H45" s="861"/>
      <c r="I45" s="862"/>
      <c r="J45" s="1048"/>
      <c r="K45" s="1049"/>
      <c r="L45" s="27"/>
      <c r="M45" s="27"/>
      <c r="N45" s="27"/>
      <c r="O45" s="27"/>
    </row>
    <row r="46" spans="1:15" ht="21" customHeight="1" thickBot="1" x14ac:dyDescent="0.2">
      <c r="A46" s="27"/>
      <c r="B46" s="703"/>
      <c r="C46" s="704"/>
      <c r="D46" s="1109"/>
      <c r="E46" s="1110"/>
      <c r="F46" s="1030"/>
      <c r="G46" s="1030"/>
      <c r="H46" s="849" t="s">
        <v>286</v>
      </c>
      <c r="I46" s="850"/>
      <c r="J46" s="1069"/>
      <c r="K46" s="1070"/>
      <c r="L46" s="27"/>
      <c r="M46" s="27"/>
      <c r="N46" s="27"/>
      <c r="O46" s="27"/>
    </row>
    <row r="47" spans="1:15" ht="21" customHeight="1" x14ac:dyDescent="0.15">
      <c r="A47" s="27"/>
      <c r="B47" s="105"/>
      <c r="C47" s="105"/>
      <c r="D47" s="5"/>
      <c r="E47" s="5"/>
      <c r="F47" s="271"/>
      <c r="G47" s="271"/>
      <c r="H47" s="271"/>
      <c r="I47" s="271"/>
      <c r="J47" s="271"/>
      <c r="K47" s="271"/>
      <c r="L47" s="27"/>
      <c r="M47" s="27"/>
      <c r="N47" s="27"/>
      <c r="O47" s="27"/>
    </row>
    <row r="48" spans="1:15" ht="21" customHeight="1" thickBot="1" x14ac:dyDescent="0.2">
      <c r="A48" s="182" t="s">
        <v>221</v>
      </c>
      <c r="B48" s="1056" t="s">
        <v>222</v>
      </c>
      <c r="C48" s="1056"/>
      <c r="D48" s="642"/>
      <c r="E48" s="642"/>
      <c r="F48" s="642"/>
      <c r="G48" s="642"/>
      <c r="H48" s="642"/>
      <c r="I48" s="27"/>
      <c r="J48" s="27"/>
      <c r="K48" s="27"/>
      <c r="L48" s="27"/>
      <c r="M48" s="27"/>
      <c r="N48" s="27"/>
      <c r="O48" s="27"/>
    </row>
    <row r="49" spans="1:15" ht="21" customHeight="1" x14ac:dyDescent="0.15">
      <c r="A49" s="26"/>
      <c r="B49" s="819" t="s">
        <v>223</v>
      </c>
      <c r="C49" s="817"/>
      <c r="D49" s="993"/>
      <c r="E49" s="994"/>
      <c r="F49" s="994"/>
      <c r="G49" s="994"/>
      <c r="H49" s="994"/>
      <c r="I49" s="994"/>
      <c r="J49" s="994"/>
      <c r="K49" s="1045"/>
      <c r="L49" s="27"/>
      <c r="M49" s="27"/>
      <c r="N49" s="27"/>
      <c r="O49" s="27"/>
    </row>
    <row r="50" spans="1:15" ht="21" customHeight="1" x14ac:dyDescent="0.15">
      <c r="A50" s="26"/>
      <c r="B50" s="736" t="s">
        <v>224</v>
      </c>
      <c r="C50" s="749"/>
      <c r="D50" s="861"/>
      <c r="E50" s="862"/>
      <c r="F50" s="862"/>
      <c r="G50" s="862"/>
      <c r="H50" s="862"/>
      <c r="I50" s="862"/>
      <c r="J50" s="862"/>
      <c r="K50" s="1050"/>
      <c r="L50" s="27"/>
      <c r="M50" s="27"/>
      <c r="N50" s="27"/>
      <c r="O50" s="27"/>
    </row>
    <row r="51" spans="1:15" ht="21" customHeight="1" x14ac:dyDescent="0.15">
      <c r="A51" s="26"/>
      <c r="B51" s="757" t="s">
        <v>225</v>
      </c>
      <c r="C51" s="1057"/>
      <c r="D51" s="1042"/>
      <c r="E51" s="1043"/>
      <c r="F51" s="1043"/>
      <c r="G51" s="1043"/>
      <c r="H51" s="1043"/>
      <c r="I51" s="1043"/>
      <c r="J51" s="1043"/>
      <c r="K51" s="1044"/>
      <c r="L51" s="27"/>
      <c r="M51" s="27"/>
      <c r="N51" s="27"/>
      <c r="O51" s="27"/>
    </row>
    <row r="52" spans="1:15" ht="21" customHeight="1" x14ac:dyDescent="0.15">
      <c r="A52" s="26"/>
      <c r="B52" s="736" t="s">
        <v>226</v>
      </c>
      <c r="C52" s="749"/>
      <c r="D52" s="1042"/>
      <c r="E52" s="1043"/>
      <c r="F52" s="1043"/>
      <c r="G52" s="1043"/>
      <c r="H52" s="1043"/>
      <c r="I52" s="1043"/>
      <c r="J52" s="1043"/>
      <c r="K52" s="1044"/>
      <c r="L52" s="27"/>
      <c r="M52" s="27"/>
      <c r="N52" s="27"/>
      <c r="O52" s="27"/>
    </row>
    <row r="53" spans="1:15" ht="21" customHeight="1" thickBot="1" x14ac:dyDescent="0.2">
      <c r="A53" s="26"/>
      <c r="B53" s="1029" t="s">
        <v>227</v>
      </c>
      <c r="C53" s="1030"/>
      <c r="D53" s="1039"/>
      <c r="E53" s="1040"/>
      <c r="F53" s="1040"/>
      <c r="G53" s="1040"/>
      <c r="H53" s="1040"/>
      <c r="I53" s="1040"/>
      <c r="J53" s="1040"/>
      <c r="K53" s="1041"/>
      <c r="L53" s="27"/>
      <c r="M53" s="27"/>
      <c r="N53" s="27"/>
      <c r="O53" s="27"/>
    </row>
  </sheetData>
  <mergeCells count="111">
    <mergeCell ref="G45:G46"/>
    <mergeCell ref="H46:I46"/>
    <mergeCell ref="H41:I41"/>
    <mergeCell ref="D42:E46"/>
    <mergeCell ref="D38:E41"/>
    <mergeCell ref="B42:C46"/>
    <mergeCell ref="B38:C41"/>
    <mergeCell ref="I39:K39"/>
    <mergeCell ref="B35:E35"/>
    <mergeCell ref="F8:K8"/>
    <mergeCell ref="D6:E6"/>
    <mergeCell ref="F14:H14"/>
    <mergeCell ref="J14:K14"/>
    <mergeCell ref="F10:H10"/>
    <mergeCell ref="J10:K10"/>
    <mergeCell ref="D7:E7"/>
    <mergeCell ref="B8:E8"/>
    <mergeCell ref="F26:H26"/>
    <mergeCell ref="J26:K26"/>
    <mergeCell ref="B9:E9"/>
    <mergeCell ref="F9:K9"/>
    <mergeCell ref="B18:E18"/>
    <mergeCell ref="F12:K12"/>
    <mergeCell ref="B10:E10"/>
    <mergeCell ref="B19:C19"/>
    <mergeCell ref="F18:H18"/>
    <mergeCell ref="J18:K18"/>
    <mergeCell ref="D11:E11"/>
    <mergeCell ref="F11:K11"/>
    <mergeCell ref="F17:K17"/>
    <mergeCell ref="B11:C11"/>
    <mergeCell ref="B12:E12"/>
    <mergeCell ref="B14:E14"/>
    <mergeCell ref="B1:E1"/>
    <mergeCell ref="B3:E3"/>
    <mergeCell ref="B4:E4"/>
    <mergeCell ref="B2:K2"/>
    <mergeCell ref="D5:E5"/>
    <mergeCell ref="F3:K3"/>
    <mergeCell ref="J4:K4"/>
    <mergeCell ref="F5:K5"/>
    <mergeCell ref="F4:H4"/>
    <mergeCell ref="B5:C7"/>
    <mergeCell ref="F6:K6"/>
    <mergeCell ref="F7:K7"/>
    <mergeCell ref="B21:E21"/>
    <mergeCell ref="F21:K21"/>
    <mergeCell ref="B22:E22"/>
    <mergeCell ref="F22:H22"/>
    <mergeCell ref="B24:E24"/>
    <mergeCell ref="F24:K24"/>
    <mergeCell ref="B20:E20"/>
    <mergeCell ref="F20:K20"/>
    <mergeCell ref="B13:E13"/>
    <mergeCell ref="D15:E15"/>
    <mergeCell ref="F15:K15"/>
    <mergeCell ref="F13:K13"/>
    <mergeCell ref="F16:K16"/>
    <mergeCell ref="D19:E19"/>
    <mergeCell ref="B17:E17"/>
    <mergeCell ref="F19:K19"/>
    <mergeCell ref="B15:C15"/>
    <mergeCell ref="B16:E16"/>
    <mergeCell ref="B48:H48"/>
    <mergeCell ref="B49:C49"/>
    <mergeCell ref="B50:C50"/>
    <mergeCell ref="B51:C51"/>
    <mergeCell ref="J22:K22"/>
    <mergeCell ref="B23:C23"/>
    <mergeCell ref="D23:E23"/>
    <mergeCell ref="F23:K23"/>
    <mergeCell ref="H31:K31"/>
    <mergeCell ref="B37:H37"/>
    <mergeCell ref="B25:E25"/>
    <mergeCell ref="F25:K25"/>
    <mergeCell ref="H44:K44"/>
    <mergeCell ref="H33:K33"/>
    <mergeCell ref="F43:F46"/>
    <mergeCell ref="G40:G41"/>
    <mergeCell ref="F39:F41"/>
    <mergeCell ref="H40:K40"/>
    <mergeCell ref="F42:K42"/>
    <mergeCell ref="J46:K46"/>
    <mergeCell ref="F33:G33"/>
    <mergeCell ref="B34:E34"/>
    <mergeCell ref="F34:K34"/>
    <mergeCell ref="B30:J30"/>
    <mergeCell ref="B53:C53"/>
    <mergeCell ref="F31:G31"/>
    <mergeCell ref="B26:E26"/>
    <mergeCell ref="F28:K28"/>
    <mergeCell ref="F32:G32"/>
    <mergeCell ref="B28:E28"/>
    <mergeCell ref="D27:E27"/>
    <mergeCell ref="F27:K27"/>
    <mergeCell ref="B27:C27"/>
    <mergeCell ref="H32:K32"/>
    <mergeCell ref="D53:K53"/>
    <mergeCell ref="D51:K51"/>
    <mergeCell ref="D49:K49"/>
    <mergeCell ref="F35:G35"/>
    <mergeCell ref="H35:K35"/>
    <mergeCell ref="J41:K41"/>
    <mergeCell ref="D52:K52"/>
    <mergeCell ref="D50:K50"/>
    <mergeCell ref="H45:I45"/>
    <mergeCell ref="J45:K45"/>
    <mergeCell ref="B52:C52"/>
    <mergeCell ref="B31:E33"/>
    <mergeCell ref="F38:G38"/>
    <mergeCell ref="H38:K38"/>
  </mergeCells>
  <phoneticPr fontId="2"/>
  <dataValidations count="4">
    <dataValidation type="list" allowBlank="1" showInputMessage="1" showErrorMessage="1" sqref="F35 D38 H40 D42 H45">
      <formula1>"あり,なし"</formula1>
    </dataValidation>
    <dataValidation type="list" allowBlank="1" showInputMessage="1" showErrorMessage="1" sqref="H39 H43">
      <formula1>"昭和,平成"</formula1>
    </dataValidation>
    <dataValidation type="list" allowBlank="1" showInputMessage="1" showErrorMessage="1" sqref="D49:D50">
      <formula1>"入居希望者に公開,入居希望者に交付,入居希望者に公開・入居希望者に交付,公開していない"</formula1>
    </dataValidation>
    <dataValidation type="list" allowBlank="1" showInputMessage="1" showErrorMessage="1" sqref="D51:K53">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R81"/>
  <sheetViews>
    <sheetView view="pageBreakPreview" zoomScaleNormal="85" zoomScaleSheetLayoutView="100" workbookViewId="0">
      <selection activeCell="C24" sqref="C24:K24"/>
    </sheetView>
  </sheetViews>
  <sheetFormatPr defaultRowHeight="22.5" customHeight="1" x14ac:dyDescent="0.15"/>
  <cols>
    <col min="1" max="1" width="3.25" style="18" customWidth="1"/>
    <col min="2" max="2" width="2.625" style="18" customWidth="1"/>
    <col min="3" max="3" width="9" style="18"/>
    <col min="4" max="4" width="17.125" style="18" customWidth="1"/>
    <col min="5" max="5" width="7" style="18" customWidth="1"/>
    <col min="6" max="6" width="2.625" style="17" customWidth="1"/>
    <col min="7" max="7" width="14" style="18" customWidth="1"/>
    <col min="8" max="8" width="6.875" style="17" customWidth="1"/>
    <col min="9" max="9" width="12.5" style="18" customWidth="1"/>
    <col min="10" max="10" width="12.25" style="18" customWidth="1"/>
    <col min="11" max="11" width="12.125" style="18" customWidth="1"/>
    <col min="12" max="12" width="3.375" style="18" customWidth="1"/>
    <col min="13" max="15" width="13" style="18" customWidth="1"/>
    <col min="16" max="16384" width="9" style="18"/>
  </cols>
  <sheetData>
    <row r="1" spans="1:18" ht="21" customHeight="1" thickBot="1" x14ac:dyDescent="0.2">
      <c r="A1" s="86">
        <v>10</v>
      </c>
      <c r="B1" s="654" t="s">
        <v>45</v>
      </c>
      <c r="C1" s="654"/>
      <c r="D1" s="654"/>
      <c r="E1" s="86"/>
    </row>
    <row r="2" spans="1:18" ht="21" customHeight="1" x14ac:dyDescent="0.15">
      <c r="B2" s="498" t="s">
        <v>289</v>
      </c>
      <c r="C2" s="644"/>
      <c r="D2" s="499"/>
      <c r="E2" s="1144"/>
      <c r="F2" s="1051" t="s">
        <v>285</v>
      </c>
      <c r="G2" s="1147"/>
      <c r="H2" s="1147"/>
      <c r="I2" s="1147"/>
      <c r="J2" s="1147"/>
      <c r="K2" s="1148"/>
    </row>
    <row r="3" spans="1:18" ht="21" customHeight="1" x14ac:dyDescent="0.15">
      <c r="B3" s="420"/>
      <c r="C3" s="645"/>
      <c r="D3" s="421"/>
      <c r="E3" s="1145"/>
      <c r="F3" s="1131"/>
      <c r="G3" s="279" t="s">
        <v>288</v>
      </c>
      <c r="H3" s="177" t="s">
        <v>331</v>
      </c>
      <c r="I3" s="131"/>
      <c r="J3" s="129" t="s">
        <v>332</v>
      </c>
      <c r="K3" s="138"/>
      <c r="L3" s="83"/>
    </row>
    <row r="4" spans="1:18" ht="21" customHeight="1" x14ac:dyDescent="0.15">
      <c r="B4" s="420"/>
      <c r="C4" s="645"/>
      <c r="D4" s="421"/>
      <c r="E4" s="1145"/>
      <c r="F4" s="1132"/>
      <c r="G4" s="280" t="s">
        <v>287</v>
      </c>
      <c r="H4" s="424"/>
      <c r="I4" s="425"/>
      <c r="J4" s="425"/>
      <c r="K4" s="426"/>
    </row>
    <row r="5" spans="1:18" ht="36" customHeight="1" x14ac:dyDescent="0.15">
      <c r="B5" s="420"/>
      <c r="C5" s="645"/>
      <c r="D5" s="421"/>
      <c r="E5" s="1145"/>
      <c r="F5" s="999" t="s">
        <v>272</v>
      </c>
      <c r="G5" s="857"/>
      <c r="H5" s="1119"/>
      <c r="I5" s="1119"/>
      <c r="J5" s="1119"/>
      <c r="K5" s="1120"/>
    </row>
    <row r="6" spans="1:18" ht="36" customHeight="1" x14ac:dyDescent="0.15">
      <c r="B6" s="418" t="s">
        <v>236</v>
      </c>
      <c r="C6" s="655"/>
      <c r="D6" s="419"/>
      <c r="E6" s="281"/>
      <c r="F6" s="999" t="s">
        <v>290</v>
      </c>
      <c r="G6" s="857"/>
      <c r="H6" s="1119"/>
      <c r="I6" s="1119"/>
      <c r="J6" s="1119"/>
      <c r="K6" s="1120"/>
    </row>
    <row r="7" spans="1:18" ht="21" customHeight="1" x14ac:dyDescent="0.15">
      <c r="B7" s="418" t="s">
        <v>497</v>
      </c>
      <c r="C7" s="655"/>
      <c r="D7" s="419"/>
      <c r="E7" s="648"/>
      <c r="F7" s="649"/>
      <c r="G7" s="649"/>
      <c r="H7" s="649"/>
      <c r="I7" s="649"/>
      <c r="J7" s="649"/>
      <c r="K7" s="650"/>
    </row>
    <row r="8" spans="1:18" ht="21" customHeight="1" x14ac:dyDescent="0.15">
      <c r="B8" s="418" t="s">
        <v>404</v>
      </c>
      <c r="C8" s="655"/>
      <c r="D8" s="419"/>
      <c r="E8" s="648"/>
      <c r="F8" s="649"/>
      <c r="G8" s="649"/>
      <c r="H8" s="649"/>
      <c r="I8" s="649"/>
      <c r="J8" s="649"/>
      <c r="K8" s="650"/>
    </row>
    <row r="9" spans="1:18" ht="18" customHeight="1" x14ac:dyDescent="0.15">
      <c r="B9" s="435" t="s">
        <v>493</v>
      </c>
      <c r="C9" s="1115"/>
      <c r="D9" s="436"/>
      <c r="E9" s="1129"/>
      <c r="F9" s="999" t="s">
        <v>353</v>
      </c>
      <c r="G9" s="915"/>
      <c r="H9" s="1119"/>
      <c r="I9" s="1119"/>
      <c r="J9" s="1119"/>
      <c r="K9" s="1120"/>
    </row>
    <row r="10" spans="1:18" ht="18" customHeight="1" x14ac:dyDescent="0.15">
      <c r="B10" s="437"/>
      <c r="C10" s="904"/>
      <c r="D10" s="438"/>
      <c r="E10" s="1130"/>
      <c r="F10" s="1067"/>
      <c r="G10" s="918"/>
      <c r="H10" s="1122"/>
      <c r="I10" s="1122"/>
      <c r="J10" s="1122"/>
      <c r="K10" s="1123"/>
    </row>
    <row r="11" spans="1:18" ht="45" customHeight="1" x14ac:dyDescent="0.15">
      <c r="B11" s="435" t="s">
        <v>601</v>
      </c>
      <c r="C11" s="1115"/>
      <c r="D11" s="436"/>
      <c r="E11" s="535"/>
      <c r="F11" s="554"/>
      <c r="G11" s="554"/>
      <c r="H11" s="554"/>
      <c r="I11" s="554"/>
      <c r="J11" s="554"/>
      <c r="K11" s="1146"/>
    </row>
    <row r="12" spans="1:18" ht="36" customHeight="1" x14ac:dyDescent="0.15">
      <c r="B12" s="283"/>
      <c r="C12" s="1124" t="s">
        <v>220</v>
      </c>
      <c r="D12" s="436"/>
      <c r="E12" s="1135"/>
      <c r="F12" s="1136"/>
      <c r="G12" s="1136"/>
      <c r="H12" s="1136"/>
      <c r="I12" s="1136"/>
      <c r="J12" s="1136"/>
      <c r="K12" s="1137"/>
    </row>
    <row r="13" spans="1:18" ht="21" customHeight="1" x14ac:dyDescent="0.15">
      <c r="B13" s="283"/>
      <c r="C13" s="1124" t="s">
        <v>596</v>
      </c>
      <c r="D13" s="436"/>
      <c r="E13" s="861"/>
      <c r="F13" s="862"/>
      <c r="G13" s="862"/>
      <c r="H13" s="862"/>
      <c r="I13" s="862"/>
      <c r="J13" s="862"/>
      <c r="K13" s="1050"/>
    </row>
    <row r="14" spans="1:18" ht="18" customHeight="1" x14ac:dyDescent="0.15">
      <c r="B14" s="283"/>
      <c r="C14" s="1151"/>
      <c r="D14" s="440"/>
      <c r="E14" s="1124" t="s">
        <v>396</v>
      </c>
      <c r="F14" s="436"/>
      <c r="G14" s="1138"/>
      <c r="H14" s="1139"/>
      <c r="I14" s="1139"/>
      <c r="J14" s="1139"/>
      <c r="K14" s="1140"/>
    </row>
    <row r="15" spans="1:18" ht="18" customHeight="1" x14ac:dyDescent="0.15">
      <c r="B15" s="283"/>
      <c r="C15" s="1152"/>
      <c r="D15" s="438"/>
      <c r="E15" s="1152"/>
      <c r="F15" s="438"/>
      <c r="G15" s="1141"/>
      <c r="H15" s="1142"/>
      <c r="I15" s="1142"/>
      <c r="J15" s="1142"/>
      <c r="K15" s="1143"/>
    </row>
    <row r="16" spans="1:18" ht="36" customHeight="1" x14ac:dyDescent="0.15">
      <c r="B16" s="333"/>
      <c r="C16" s="1124" t="s">
        <v>374</v>
      </c>
      <c r="D16" s="436"/>
      <c r="E16" s="607"/>
      <c r="F16" s="608"/>
      <c r="G16" s="608"/>
      <c r="H16" s="608"/>
      <c r="I16" s="608"/>
      <c r="J16" s="608"/>
      <c r="K16" s="609"/>
      <c r="P16" s="284"/>
      <c r="Q16" s="285"/>
      <c r="R16" s="285"/>
    </row>
    <row r="17" spans="2:18" ht="21" customHeight="1" x14ac:dyDescent="0.15">
      <c r="B17" s="435" t="s">
        <v>394</v>
      </c>
      <c r="C17" s="1115"/>
      <c r="D17" s="436"/>
      <c r="E17" s="174"/>
      <c r="F17" s="40"/>
      <c r="G17" s="40"/>
      <c r="H17" s="40"/>
      <c r="I17" s="40"/>
      <c r="J17" s="40"/>
      <c r="K17" s="41"/>
    </row>
    <row r="18" spans="2:18" ht="21" customHeight="1" x14ac:dyDescent="0.15">
      <c r="B18" s="335"/>
      <c r="C18" s="1124" t="s">
        <v>395</v>
      </c>
      <c r="D18" s="436"/>
      <c r="E18" s="1153"/>
      <c r="F18" s="1154"/>
      <c r="G18" s="1154"/>
      <c r="H18" s="1154"/>
      <c r="I18" s="1154"/>
      <c r="J18" s="1154"/>
      <c r="K18" s="1155"/>
    </row>
    <row r="19" spans="2:18" ht="21" customHeight="1" x14ac:dyDescent="0.15">
      <c r="B19" s="333"/>
      <c r="C19" s="1124" t="s">
        <v>396</v>
      </c>
      <c r="D19" s="436"/>
      <c r="E19" s="1153"/>
      <c r="F19" s="1154"/>
      <c r="G19" s="1154"/>
      <c r="H19" s="1154"/>
      <c r="I19" s="1154"/>
      <c r="J19" s="1154"/>
      <c r="K19" s="1155"/>
    </row>
    <row r="20" spans="2:18" ht="36" customHeight="1" thickBot="1" x14ac:dyDescent="0.2">
      <c r="B20" s="286"/>
      <c r="C20" s="1133" t="s">
        <v>374</v>
      </c>
      <c r="D20" s="484"/>
      <c r="E20" s="1134"/>
      <c r="F20" s="674"/>
      <c r="G20" s="674"/>
      <c r="H20" s="674"/>
      <c r="I20" s="674"/>
      <c r="J20" s="674"/>
      <c r="K20" s="675"/>
      <c r="P20" s="284"/>
      <c r="Q20" s="285"/>
      <c r="R20" s="285"/>
    </row>
    <row r="21" spans="2:18" ht="21" customHeight="1" x14ac:dyDescent="0.15">
      <c r="B21" s="5"/>
      <c r="C21" s="5"/>
      <c r="D21" s="5"/>
      <c r="E21" s="5"/>
      <c r="F21" s="5"/>
      <c r="G21" s="5"/>
      <c r="H21" s="5"/>
      <c r="I21" s="5"/>
      <c r="J21" s="5"/>
      <c r="K21" s="5"/>
    </row>
    <row r="22" spans="2:18" ht="21" customHeight="1" x14ac:dyDescent="0.15">
      <c r="B22" s="5"/>
      <c r="C22" s="5"/>
      <c r="D22" s="5"/>
      <c r="E22" s="5"/>
      <c r="F22" s="5"/>
      <c r="G22" s="5"/>
      <c r="H22" s="5"/>
      <c r="I22" s="5"/>
      <c r="J22" s="5"/>
      <c r="K22" s="5"/>
    </row>
    <row r="23" spans="2:18" ht="21" customHeight="1" x14ac:dyDescent="0.15">
      <c r="B23" s="64"/>
      <c r="C23" s="1128" t="s">
        <v>735</v>
      </c>
      <c r="D23" s="1128"/>
      <c r="E23" s="1128"/>
      <c r="F23" s="1149"/>
      <c r="G23" s="1150"/>
      <c r="H23" s="1150"/>
      <c r="I23" s="1150"/>
      <c r="J23" s="1150"/>
      <c r="K23" s="1150"/>
    </row>
    <row r="24" spans="2:18" ht="21" customHeight="1" x14ac:dyDescent="0.15">
      <c r="B24" s="64"/>
      <c r="C24" s="1128" t="s">
        <v>736</v>
      </c>
      <c r="D24" s="1128"/>
      <c r="E24" s="1128"/>
      <c r="F24" s="1128"/>
      <c r="G24" s="1128"/>
      <c r="H24" s="1128"/>
      <c r="I24" s="1128"/>
      <c r="J24" s="1128"/>
      <c r="K24" s="1128"/>
    </row>
    <row r="25" spans="2:18" ht="21" customHeight="1" x14ac:dyDescent="0.15">
      <c r="B25" s="64"/>
      <c r="C25" s="1158" t="s">
        <v>752</v>
      </c>
      <c r="D25" s="1128"/>
      <c r="E25" s="1128"/>
      <c r="F25" s="1128"/>
      <c r="G25" s="1128"/>
      <c r="H25" s="1128"/>
      <c r="I25" s="1128"/>
      <c r="J25" s="1128"/>
      <c r="K25" s="1128"/>
    </row>
    <row r="26" spans="2:18" ht="21" customHeight="1" x14ac:dyDescent="0.15">
      <c r="B26" s="64"/>
      <c r="C26" s="1128" t="s">
        <v>737</v>
      </c>
      <c r="D26" s="1128"/>
      <c r="E26" s="1128"/>
      <c r="F26" s="1128"/>
      <c r="G26" s="1128"/>
      <c r="H26" s="1128"/>
      <c r="I26" s="1128"/>
      <c r="J26" s="1128"/>
      <c r="K26" s="1128"/>
    </row>
    <row r="27" spans="2:18" ht="21" customHeight="1" x14ac:dyDescent="0.15">
      <c r="B27" s="64"/>
      <c r="C27" s="67"/>
      <c r="D27" s="67"/>
      <c r="E27" s="67"/>
      <c r="F27" s="99"/>
      <c r="G27" s="72"/>
      <c r="H27" s="99"/>
      <c r="I27" s="72"/>
      <c r="J27" s="72"/>
      <c r="K27" s="72"/>
    </row>
    <row r="28" spans="2:18" ht="36" customHeight="1" x14ac:dyDescent="0.15">
      <c r="B28" s="1156" t="s">
        <v>579</v>
      </c>
      <c r="C28" s="1157"/>
      <c r="D28" s="1157"/>
      <c r="E28" s="1157"/>
      <c r="F28" s="1157"/>
      <c r="G28" s="1157"/>
      <c r="H28" s="1157"/>
      <c r="I28" s="1157"/>
      <c r="J28" s="1157"/>
      <c r="K28" s="1157"/>
    </row>
    <row r="29" spans="2:18" ht="21" customHeight="1" x14ac:dyDescent="0.15">
      <c r="B29" s="1"/>
      <c r="C29" s="1"/>
      <c r="D29" s="1"/>
      <c r="E29" s="1"/>
      <c r="F29" s="1"/>
      <c r="G29" s="1"/>
      <c r="H29" s="1"/>
      <c r="I29" s="1"/>
      <c r="J29" s="1"/>
      <c r="K29" s="1"/>
    </row>
    <row r="30" spans="2:18" ht="21" customHeight="1" x14ac:dyDescent="0.15">
      <c r="B30" s="1127" t="s">
        <v>417</v>
      </c>
      <c r="C30" s="1127"/>
      <c r="D30" s="1"/>
      <c r="E30" s="1"/>
      <c r="F30" s="1"/>
      <c r="G30" s="1"/>
      <c r="H30" s="1"/>
      <c r="I30" s="1"/>
      <c r="J30" s="1"/>
      <c r="K30" s="1"/>
    </row>
    <row r="31" spans="2:18" ht="21" customHeight="1" x14ac:dyDescent="0.15">
      <c r="B31" s="1121" t="s">
        <v>418</v>
      </c>
      <c r="C31" s="1121"/>
      <c r="D31" s="448"/>
      <c r="E31" s="448"/>
      <c r="F31" s="448"/>
      <c r="G31" s="448"/>
      <c r="H31" s="2"/>
      <c r="I31" s="3"/>
      <c r="J31" s="3"/>
      <c r="K31" s="3"/>
    </row>
    <row r="32" spans="2:18" ht="21" customHeight="1" x14ac:dyDescent="0.15">
      <c r="B32" s="1125" t="s">
        <v>419</v>
      </c>
      <c r="C32" s="1125"/>
      <c r="D32" s="1126"/>
      <c r="E32" s="1126"/>
      <c r="F32" s="1126"/>
      <c r="G32" s="1126"/>
      <c r="H32" s="2"/>
      <c r="I32" s="4" t="s">
        <v>58</v>
      </c>
      <c r="J32" s="3"/>
      <c r="K32" s="3"/>
    </row>
    <row r="33" spans="2:11" ht="21" customHeight="1" x14ac:dyDescent="0.15">
      <c r="B33" s="5"/>
      <c r="C33" s="5"/>
      <c r="D33" s="5"/>
      <c r="E33" s="6"/>
      <c r="F33" s="6"/>
      <c r="G33" s="6"/>
      <c r="H33" s="2"/>
      <c r="I33" s="4"/>
      <c r="J33" s="3"/>
      <c r="K33" s="3"/>
    </row>
    <row r="34" spans="2:11" ht="21" customHeight="1" x14ac:dyDescent="0.15">
      <c r="B34" s="596" t="s">
        <v>422</v>
      </c>
      <c r="C34" s="596"/>
      <c r="D34" s="596"/>
      <c r="E34" s="6"/>
      <c r="F34" s="6"/>
      <c r="G34" s="6"/>
      <c r="H34" s="2"/>
      <c r="I34" s="4"/>
      <c r="J34" s="3"/>
      <c r="K34" s="3"/>
    </row>
    <row r="35" spans="2:11" ht="21" customHeight="1" x14ac:dyDescent="0.15">
      <c r="B35" s="1121" t="s">
        <v>418</v>
      </c>
      <c r="C35" s="1121"/>
      <c r="D35" s="448"/>
      <c r="E35" s="448"/>
      <c r="F35" s="448"/>
      <c r="G35" s="448"/>
      <c r="H35" s="2"/>
      <c r="I35" s="3"/>
      <c r="J35" s="3"/>
      <c r="K35" s="3"/>
    </row>
    <row r="36" spans="2:11" ht="21" customHeight="1" x14ac:dyDescent="0.15">
      <c r="B36" s="1121" t="s">
        <v>419</v>
      </c>
      <c r="C36" s="1121"/>
      <c r="D36" s="1159"/>
      <c r="E36" s="1159"/>
      <c r="F36" s="1159"/>
      <c r="G36" s="1159"/>
      <c r="H36" s="2"/>
      <c r="I36" s="4" t="s">
        <v>58</v>
      </c>
      <c r="J36" s="3"/>
      <c r="K36" s="3"/>
    </row>
    <row r="37" spans="2:11" ht="21" customHeight="1" x14ac:dyDescent="0.15">
      <c r="B37" s="7"/>
      <c r="C37" s="7"/>
      <c r="D37" s="8"/>
      <c r="E37" s="9"/>
      <c r="F37" s="4"/>
      <c r="G37" s="4"/>
      <c r="H37" s="2"/>
      <c r="I37" s="3"/>
      <c r="J37" s="3"/>
      <c r="K37" s="3"/>
    </row>
    <row r="38" spans="2:11" s="27" customFormat="1" ht="21" customHeight="1" x14ac:dyDescent="0.15">
      <c r="B38" s="7"/>
      <c r="C38" s="7"/>
      <c r="D38" s="8"/>
      <c r="E38" s="9"/>
      <c r="F38" s="4"/>
      <c r="G38" s="4"/>
      <c r="H38" s="2"/>
      <c r="I38" s="3"/>
      <c r="J38" s="3"/>
      <c r="K38" s="3"/>
    </row>
    <row r="39" spans="2:11" s="27" customFormat="1" ht="21" customHeight="1" x14ac:dyDescent="0.15">
      <c r="B39" s="10"/>
      <c r="C39" s="9"/>
      <c r="D39" s="9"/>
      <c r="E39" s="9"/>
      <c r="F39" s="4"/>
      <c r="G39" s="4"/>
      <c r="H39" s="2"/>
      <c r="I39" s="3"/>
      <c r="J39" s="3"/>
      <c r="K39" s="3"/>
    </row>
    <row r="40" spans="2:11" ht="21" customHeight="1" x14ac:dyDescent="0.15">
      <c r="B40" s="10"/>
      <c r="C40" s="4"/>
      <c r="D40" s="4" t="s">
        <v>554</v>
      </c>
      <c r="E40" s="13"/>
      <c r="F40" s="13"/>
      <c r="G40" s="13"/>
      <c r="H40" s="13"/>
      <c r="I40" s="13"/>
      <c r="J40" s="13"/>
      <c r="K40" s="13"/>
    </row>
    <row r="41" spans="2:11" ht="21" customHeight="1" x14ac:dyDescent="0.15">
      <c r="B41" s="10"/>
      <c r="C41" s="1"/>
      <c r="D41" s="1"/>
      <c r="E41" s="1"/>
      <c r="F41" s="1"/>
      <c r="G41" s="1"/>
      <c r="H41" s="1"/>
      <c r="I41" s="1"/>
      <c r="J41" s="1"/>
      <c r="K41" s="1"/>
    </row>
    <row r="42" spans="2:11" ht="21" customHeight="1" x14ac:dyDescent="0.15">
      <c r="B42" s="10"/>
      <c r="C42" s="4"/>
      <c r="D42" s="4"/>
      <c r="E42" s="4"/>
      <c r="F42" s="2"/>
      <c r="G42" s="11" t="s">
        <v>344</v>
      </c>
      <c r="H42" s="14"/>
      <c r="I42" s="15" t="s">
        <v>424</v>
      </c>
      <c r="J42" s="15" t="s">
        <v>425</v>
      </c>
      <c r="K42" s="15" t="s">
        <v>426</v>
      </c>
    </row>
    <row r="43" spans="2:11" ht="21" customHeight="1" x14ac:dyDescent="0.15">
      <c r="B43" s="10"/>
      <c r="C43" s="4"/>
      <c r="D43" s="4"/>
      <c r="E43" s="4"/>
      <c r="F43" s="2"/>
      <c r="G43" s="12" t="s">
        <v>324</v>
      </c>
      <c r="H43" s="448"/>
      <c r="I43" s="448"/>
      <c r="J43" s="448"/>
      <c r="K43" s="448"/>
    </row>
    <row r="44" spans="2:11" ht="21" customHeight="1" x14ac:dyDescent="0.15">
      <c r="B44" s="64"/>
      <c r="C44" s="67"/>
      <c r="D44" s="67"/>
      <c r="E44" s="67"/>
      <c r="F44" s="99"/>
      <c r="G44" s="287"/>
      <c r="H44" s="288"/>
      <c r="I44" s="289"/>
      <c r="J44" s="100"/>
      <c r="K44" s="100"/>
    </row>
    <row r="45" spans="2:11" ht="21" customHeight="1" x14ac:dyDescent="0.15">
      <c r="B45" s="64"/>
      <c r="C45" s="67"/>
      <c r="D45" s="1128"/>
      <c r="E45" s="1128"/>
      <c r="F45" s="1128"/>
      <c r="G45" s="1128"/>
      <c r="H45" s="1128"/>
      <c r="I45" s="1128"/>
      <c r="J45" s="1128"/>
      <c r="K45" s="1128"/>
    </row>
    <row r="67" spans="1:15" ht="22.5" customHeight="1" x14ac:dyDescent="0.15">
      <c r="A67" s="84"/>
      <c r="B67" s="84"/>
      <c r="C67" s="84"/>
      <c r="D67" s="84"/>
      <c r="E67" s="84"/>
      <c r="F67" s="225"/>
      <c r="G67" s="84"/>
      <c r="H67" s="225"/>
      <c r="I67" s="84"/>
      <c r="J67" s="84"/>
      <c r="K67" s="84"/>
      <c r="L67" s="84"/>
      <c r="M67" s="84"/>
      <c r="N67" s="84"/>
      <c r="O67" s="84"/>
    </row>
    <row r="68" spans="1:15" ht="22.5" customHeight="1" x14ac:dyDescent="0.15">
      <c r="A68" s="84"/>
      <c r="B68" s="84"/>
      <c r="C68" s="84"/>
      <c r="D68" s="84"/>
      <c r="E68" s="84"/>
      <c r="F68" s="225"/>
      <c r="G68" s="84"/>
      <c r="H68" s="225"/>
      <c r="I68" s="84"/>
      <c r="J68" s="84"/>
      <c r="K68" s="84"/>
      <c r="L68" s="84"/>
      <c r="M68" s="84"/>
      <c r="N68" s="84"/>
      <c r="O68" s="84"/>
    </row>
    <row r="69" spans="1:15" ht="22.5" customHeight="1" x14ac:dyDescent="0.15">
      <c r="A69" s="84"/>
      <c r="B69" s="84"/>
      <c r="C69" s="84"/>
      <c r="D69" s="84"/>
      <c r="E69" s="84"/>
      <c r="F69" s="225"/>
      <c r="G69" s="84"/>
      <c r="H69" s="225"/>
      <c r="I69" s="84"/>
      <c r="J69" s="84"/>
      <c r="K69" s="84"/>
      <c r="L69" s="84"/>
      <c r="M69" s="84"/>
      <c r="N69" s="84"/>
      <c r="O69" s="84"/>
    </row>
    <row r="70" spans="1:15" ht="22.5" customHeight="1" x14ac:dyDescent="0.15">
      <c r="A70" s="84"/>
      <c r="B70" s="84"/>
      <c r="C70" s="84"/>
      <c r="D70" s="84"/>
      <c r="E70" s="84"/>
      <c r="F70" s="225"/>
      <c r="G70" s="84"/>
      <c r="H70" s="225"/>
      <c r="I70" s="84"/>
      <c r="J70" s="84"/>
      <c r="K70" s="84"/>
      <c r="L70" s="84"/>
      <c r="M70" s="84"/>
      <c r="N70" s="84"/>
      <c r="O70" s="84"/>
    </row>
    <row r="71" spans="1:15" ht="22.5" customHeight="1" x14ac:dyDescent="0.15">
      <c r="A71" s="84"/>
      <c r="B71" s="84"/>
      <c r="C71" s="84"/>
      <c r="D71" s="84"/>
      <c r="E71" s="84"/>
      <c r="F71" s="225"/>
      <c r="G71" s="84"/>
      <c r="H71" s="225"/>
      <c r="I71" s="84"/>
      <c r="J71" s="84"/>
      <c r="K71" s="84"/>
      <c r="L71" s="84"/>
      <c r="M71" s="84"/>
      <c r="N71" s="84"/>
      <c r="O71" s="84"/>
    </row>
    <row r="72" spans="1:15" ht="22.5" customHeight="1" x14ac:dyDescent="0.15">
      <c r="A72" s="84"/>
      <c r="B72" s="84"/>
      <c r="C72" s="84"/>
      <c r="D72" s="84"/>
      <c r="E72" s="84"/>
      <c r="F72" s="225"/>
      <c r="G72" s="84"/>
      <c r="H72" s="225"/>
      <c r="I72" s="84"/>
      <c r="J72" s="84"/>
      <c r="K72" s="84"/>
      <c r="L72" s="84"/>
      <c r="M72" s="84"/>
      <c r="N72" s="84"/>
      <c r="O72" s="84"/>
    </row>
    <row r="73" spans="1:15" ht="22.5" customHeight="1" x14ac:dyDescent="0.15">
      <c r="A73" s="84"/>
      <c r="B73" s="84"/>
      <c r="C73" s="84"/>
      <c r="D73" s="84"/>
      <c r="E73" s="84"/>
      <c r="F73" s="225"/>
      <c r="G73" s="84"/>
      <c r="H73" s="225"/>
      <c r="I73" s="84"/>
      <c r="J73" s="84"/>
      <c r="K73" s="84"/>
      <c r="L73" s="84"/>
      <c r="M73" s="84"/>
      <c r="N73" s="84"/>
      <c r="O73" s="84"/>
    </row>
    <row r="74" spans="1:15" ht="22.5" customHeight="1" x14ac:dyDescent="0.15">
      <c r="A74" s="84"/>
      <c r="B74" s="84"/>
      <c r="C74" s="84"/>
      <c r="D74" s="84"/>
      <c r="E74" s="84"/>
      <c r="F74" s="225"/>
      <c r="G74" s="84"/>
      <c r="H74" s="225"/>
      <c r="I74" s="84"/>
      <c r="J74" s="84"/>
      <c r="K74" s="84"/>
      <c r="L74" s="84"/>
      <c r="M74" s="84"/>
      <c r="N74" s="84"/>
      <c r="O74" s="84"/>
    </row>
    <row r="75" spans="1:15" ht="22.5" customHeight="1" x14ac:dyDescent="0.15">
      <c r="A75" s="84"/>
      <c r="B75" s="84"/>
      <c r="C75" s="84"/>
      <c r="D75" s="84"/>
      <c r="E75" s="84"/>
      <c r="F75" s="225"/>
      <c r="G75" s="84"/>
      <c r="H75" s="225"/>
      <c r="I75" s="84"/>
      <c r="J75" s="84"/>
      <c r="K75" s="84"/>
      <c r="L75" s="84"/>
      <c r="M75" s="84"/>
      <c r="N75" s="84"/>
      <c r="O75" s="84"/>
    </row>
    <row r="76" spans="1:15" ht="22.5" customHeight="1" x14ac:dyDescent="0.15">
      <c r="A76" s="84"/>
      <c r="B76" s="84"/>
      <c r="C76" s="84"/>
      <c r="D76" s="84"/>
      <c r="E76" s="84"/>
      <c r="F76" s="225"/>
      <c r="G76" s="84"/>
      <c r="H76" s="225"/>
      <c r="I76" s="84"/>
      <c r="J76" s="84"/>
      <c r="K76" s="84"/>
      <c r="L76" s="84"/>
      <c r="M76" s="84"/>
      <c r="N76" s="84"/>
      <c r="O76" s="84"/>
    </row>
    <row r="77" spans="1:15" ht="22.5" customHeight="1" x14ac:dyDescent="0.15">
      <c r="A77" s="84"/>
      <c r="B77" s="84"/>
      <c r="C77" s="84"/>
      <c r="D77" s="84"/>
      <c r="E77" s="84"/>
      <c r="F77" s="225"/>
      <c r="G77" s="84"/>
      <c r="H77" s="225"/>
      <c r="I77" s="84"/>
      <c r="J77" s="84"/>
      <c r="K77" s="84"/>
      <c r="L77" s="84"/>
      <c r="M77" s="84"/>
      <c r="N77" s="84"/>
      <c r="O77" s="84"/>
    </row>
    <row r="78" spans="1:15" ht="22.5" customHeight="1" x14ac:dyDescent="0.15">
      <c r="A78" s="84"/>
      <c r="B78" s="84"/>
      <c r="C78" s="84"/>
      <c r="D78" s="84"/>
      <c r="E78" s="84"/>
      <c r="F78" s="225"/>
      <c r="G78" s="84"/>
      <c r="H78" s="225"/>
      <c r="I78" s="84"/>
      <c r="J78" s="84"/>
      <c r="K78" s="84"/>
      <c r="L78" s="84"/>
      <c r="M78" s="84"/>
      <c r="N78" s="84"/>
      <c r="O78" s="84"/>
    </row>
    <row r="79" spans="1:15" ht="22.5" customHeight="1" x14ac:dyDescent="0.15">
      <c r="A79" s="84"/>
      <c r="B79" s="84"/>
      <c r="C79" s="84"/>
      <c r="D79" s="84"/>
      <c r="E79" s="84"/>
      <c r="F79" s="225"/>
      <c r="G79" s="84"/>
      <c r="H79" s="225"/>
      <c r="I79" s="84"/>
      <c r="J79" s="84"/>
      <c r="K79" s="84"/>
      <c r="L79" s="84"/>
      <c r="M79" s="84"/>
      <c r="N79" s="84"/>
      <c r="O79" s="84"/>
    </row>
    <row r="80" spans="1:15" ht="22.5" customHeight="1" x14ac:dyDescent="0.15">
      <c r="A80" s="84"/>
      <c r="B80" s="84"/>
      <c r="C80" s="84"/>
      <c r="D80" s="84"/>
      <c r="E80" s="84"/>
      <c r="F80" s="225"/>
      <c r="G80" s="84"/>
      <c r="H80" s="225"/>
      <c r="I80" s="84"/>
      <c r="J80" s="84"/>
      <c r="K80" s="84"/>
      <c r="L80" s="84"/>
      <c r="M80" s="84"/>
      <c r="N80" s="84"/>
      <c r="O80" s="84"/>
    </row>
    <row r="81" spans="1:15" ht="22.5" customHeight="1" x14ac:dyDescent="0.15">
      <c r="A81" s="84"/>
      <c r="B81" s="84"/>
      <c r="C81" s="84"/>
      <c r="D81" s="84"/>
      <c r="E81" s="84"/>
      <c r="F81" s="225"/>
      <c r="G81" s="84"/>
      <c r="H81" s="225"/>
      <c r="I81" s="84"/>
      <c r="J81" s="84"/>
      <c r="K81" s="84"/>
      <c r="L81" s="84"/>
      <c r="M81" s="84"/>
      <c r="N81" s="84"/>
      <c r="O81" s="84"/>
    </row>
  </sheetData>
  <mergeCells count="53">
    <mergeCell ref="D45:K45"/>
    <mergeCell ref="C24:K24"/>
    <mergeCell ref="C23:K23"/>
    <mergeCell ref="H43:K43"/>
    <mergeCell ref="C13:D15"/>
    <mergeCell ref="E18:K18"/>
    <mergeCell ref="E19:K19"/>
    <mergeCell ref="C19:D19"/>
    <mergeCell ref="B34:D34"/>
    <mergeCell ref="B28:K28"/>
    <mergeCell ref="D35:G35"/>
    <mergeCell ref="E14:F15"/>
    <mergeCell ref="E13:K13"/>
    <mergeCell ref="C25:K25"/>
    <mergeCell ref="B36:C36"/>
    <mergeCell ref="D36:G36"/>
    <mergeCell ref="B1:D1"/>
    <mergeCell ref="F3:F4"/>
    <mergeCell ref="F5:G5"/>
    <mergeCell ref="C20:D20"/>
    <mergeCell ref="E20:K20"/>
    <mergeCell ref="E16:K16"/>
    <mergeCell ref="E12:K12"/>
    <mergeCell ref="G14:K15"/>
    <mergeCell ref="H5:K5"/>
    <mergeCell ref="E2:E5"/>
    <mergeCell ref="B2:D5"/>
    <mergeCell ref="E11:K11"/>
    <mergeCell ref="F2:K2"/>
    <mergeCell ref="C12:D12"/>
    <mergeCell ref="F6:G6"/>
    <mergeCell ref="B6:D6"/>
    <mergeCell ref="B35:C35"/>
    <mergeCell ref="H9:K10"/>
    <mergeCell ref="C18:D18"/>
    <mergeCell ref="B32:C32"/>
    <mergeCell ref="C16:D16"/>
    <mergeCell ref="B17:D17"/>
    <mergeCell ref="B31:C31"/>
    <mergeCell ref="D31:G31"/>
    <mergeCell ref="D32:G32"/>
    <mergeCell ref="B30:C30"/>
    <mergeCell ref="B11:D11"/>
    <mergeCell ref="C26:K26"/>
    <mergeCell ref="E9:E10"/>
    <mergeCell ref="H4:K4"/>
    <mergeCell ref="B7:D7"/>
    <mergeCell ref="H6:K6"/>
    <mergeCell ref="F9:G10"/>
    <mergeCell ref="B8:D8"/>
    <mergeCell ref="E7:K7"/>
    <mergeCell ref="B9:D10"/>
    <mergeCell ref="E8:K8"/>
  </mergeCells>
  <phoneticPr fontId="2"/>
  <dataValidations count="4">
    <dataValidation type="list" allowBlank="1" showInputMessage="1" showErrorMessage="1" sqref="E17 E2:E6">
      <formula1>"あり,なし"</formula1>
    </dataValidation>
    <dataValidation type="list" allowBlank="1" showInputMessage="1" showErrorMessage="1" sqref="E9:E10">
      <formula1>"適合,不適合"</formula1>
    </dataValidation>
    <dataValidation type="list" allowBlank="1" showInputMessage="1" showErrorMessage="1" sqref="E13">
      <formula1>"適合している,適合していない（代替措置・将来の改善計画）"</formula1>
    </dataValidation>
    <dataValidation type="list" allowBlank="1" showInputMessage="1" showErrorMessage="1" sqref="E11:K11">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1" manualBreakCount="1">
    <brk id="2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47"/>
  <sheetViews>
    <sheetView view="pageBreakPreview" zoomScale="90" zoomScaleNormal="85" zoomScaleSheetLayoutView="90" workbookViewId="0">
      <selection activeCell="D19" sqref="D19"/>
    </sheetView>
  </sheetViews>
  <sheetFormatPr defaultRowHeight="13.5" x14ac:dyDescent="0.15"/>
  <cols>
    <col min="1" max="1" width="1.375" style="72" customWidth="1"/>
    <col min="2" max="2" width="43.5" style="72" customWidth="1"/>
    <col min="3" max="3" width="5.75" style="72" customWidth="1"/>
    <col min="4" max="4" width="18.25" style="72" customWidth="1"/>
    <col min="5" max="5" width="29.875" style="72" customWidth="1"/>
    <col min="6" max="6" width="3.375" style="72" customWidth="1"/>
    <col min="7" max="9" width="13" style="72" customWidth="1"/>
    <col min="10" max="16384" width="9" style="72"/>
  </cols>
  <sheetData>
    <row r="1" spans="1:5" ht="21" customHeight="1" thickBot="1" x14ac:dyDescent="0.2">
      <c r="A1" s="1165" t="s">
        <v>613</v>
      </c>
      <c r="B1" s="1166"/>
      <c r="C1" s="1166"/>
      <c r="D1" s="1166"/>
      <c r="E1" s="1166"/>
    </row>
    <row r="2" spans="1:5" ht="21" customHeight="1" thickBot="1" x14ac:dyDescent="0.2">
      <c r="A2" s="1163" t="s">
        <v>298</v>
      </c>
      <c r="B2" s="1164"/>
      <c r="C2" s="1164"/>
      <c r="D2" s="290" t="s">
        <v>35</v>
      </c>
      <c r="E2" s="291" t="s">
        <v>291</v>
      </c>
    </row>
    <row r="3" spans="1:5" ht="21" customHeight="1" x14ac:dyDescent="0.15">
      <c r="A3" s="498" t="s">
        <v>0</v>
      </c>
      <c r="B3" s="644"/>
      <c r="C3" s="644"/>
      <c r="D3" s="644"/>
      <c r="E3" s="1162"/>
    </row>
    <row r="4" spans="1:5" ht="17.100000000000001" customHeight="1" x14ac:dyDescent="0.15">
      <c r="A4" s="1160"/>
      <c r="B4" s="51" t="s">
        <v>1</v>
      </c>
      <c r="C4" s="144"/>
      <c r="D4" s="292"/>
      <c r="E4" s="54"/>
    </row>
    <row r="5" spans="1:5" ht="17.100000000000001" customHeight="1" x14ac:dyDescent="0.15">
      <c r="A5" s="1160"/>
      <c r="B5" s="51" t="s">
        <v>2</v>
      </c>
      <c r="C5" s="144"/>
      <c r="D5" s="53"/>
      <c r="E5" s="54"/>
    </row>
    <row r="6" spans="1:5" ht="17.100000000000001" customHeight="1" x14ac:dyDescent="0.15">
      <c r="A6" s="1160"/>
      <c r="B6" s="51" t="s">
        <v>3</v>
      </c>
      <c r="C6" s="144"/>
      <c r="D6" s="53"/>
      <c r="E6" s="54"/>
    </row>
    <row r="7" spans="1:5" ht="17.100000000000001" customHeight="1" x14ac:dyDescent="0.15">
      <c r="A7" s="1160"/>
      <c r="B7" s="51" t="s">
        <v>4</v>
      </c>
      <c r="C7" s="144"/>
      <c r="D7" s="53"/>
      <c r="E7" s="54"/>
    </row>
    <row r="8" spans="1:5" ht="17.100000000000001" customHeight="1" x14ac:dyDescent="0.15">
      <c r="A8" s="1160"/>
      <c r="B8" s="51" t="s">
        <v>5</v>
      </c>
      <c r="C8" s="144"/>
      <c r="D8" s="53"/>
      <c r="E8" s="54"/>
    </row>
    <row r="9" spans="1:5" ht="17.100000000000001" customHeight="1" x14ac:dyDescent="0.15">
      <c r="A9" s="1160"/>
      <c r="B9" s="51" t="s">
        <v>6</v>
      </c>
      <c r="C9" s="144"/>
      <c r="D9" s="53"/>
      <c r="E9" s="54"/>
    </row>
    <row r="10" spans="1:5" ht="17.100000000000001" customHeight="1" x14ac:dyDescent="0.15">
      <c r="A10" s="1160"/>
      <c r="B10" s="51" t="s">
        <v>7</v>
      </c>
      <c r="C10" s="144"/>
      <c r="D10" s="53"/>
      <c r="E10" s="54"/>
    </row>
    <row r="11" spans="1:5" ht="17.100000000000001" customHeight="1" x14ac:dyDescent="0.15">
      <c r="A11" s="1160"/>
      <c r="B11" s="51" t="s">
        <v>8</v>
      </c>
      <c r="C11" s="144"/>
      <c r="D11" s="53"/>
      <c r="E11" s="54"/>
    </row>
    <row r="12" spans="1:5" ht="17.100000000000001" customHeight="1" x14ac:dyDescent="0.15">
      <c r="A12" s="1160"/>
      <c r="B12" s="51" t="s">
        <v>9</v>
      </c>
      <c r="C12" s="144"/>
      <c r="D12" s="53"/>
      <c r="E12" s="54"/>
    </row>
    <row r="13" spans="1:5" ht="17.100000000000001" customHeight="1" x14ac:dyDescent="0.15">
      <c r="A13" s="1160"/>
      <c r="B13" s="51" t="s">
        <v>10</v>
      </c>
      <c r="C13" s="144"/>
      <c r="D13" s="53"/>
      <c r="E13" s="54"/>
    </row>
    <row r="14" spans="1:5" ht="17.100000000000001" customHeight="1" x14ac:dyDescent="0.15">
      <c r="A14" s="1160"/>
      <c r="B14" s="51" t="s">
        <v>11</v>
      </c>
      <c r="C14" s="144"/>
      <c r="D14" s="53"/>
      <c r="E14" s="54"/>
    </row>
    <row r="15" spans="1:5" ht="17.100000000000001" customHeight="1" thickBot="1" x14ac:dyDescent="0.2">
      <c r="A15" s="1161"/>
      <c r="B15" s="47" t="s">
        <v>12</v>
      </c>
      <c r="C15" s="144"/>
      <c r="D15" s="222"/>
      <c r="E15" s="223"/>
    </row>
    <row r="16" spans="1:5" ht="21" customHeight="1" x14ac:dyDescent="0.15">
      <c r="A16" s="498" t="s">
        <v>13</v>
      </c>
      <c r="B16" s="644"/>
      <c r="C16" s="644"/>
      <c r="D16" s="644"/>
      <c r="E16" s="1162"/>
    </row>
    <row r="17" spans="1:11" ht="17.100000000000001" customHeight="1" x14ac:dyDescent="0.15">
      <c r="A17" s="1167"/>
      <c r="B17" s="51" t="s">
        <v>237</v>
      </c>
      <c r="C17" s="144"/>
      <c r="D17" s="53"/>
      <c r="E17" s="54"/>
    </row>
    <row r="18" spans="1:11" ht="17.100000000000001" customHeight="1" x14ac:dyDescent="0.15">
      <c r="A18" s="1167"/>
      <c r="B18" s="51" t="s">
        <v>14</v>
      </c>
      <c r="C18" s="144"/>
      <c r="D18" s="53"/>
      <c r="E18" s="54"/>
    </row>
    <row r="19" spans="1:11" ht="17.100000000000001" customHeight="1" x14ac:dyDescent="0.15">
      <c r="A19" s="1167"/>
      <c r="B19" s="51" t="s">
        <v>506</v>
      </c>
      <c r="C19" s="144"/>
      <c r="D19" s="53"/>
      <c r="E19" s="54"/>
      <c r="F19" s="68"/>
    </row>
    <row r="20" spans="1:11" ht="17.100000000000001" customHeight="1" x14ac:dyDescent="0.15">
      <c r="A20" s="1167"/>
      <c r="B20" s="51" t="s">
        <v>15</v>
      </c>
      <c r="C20" s="144"/>
      <c r="D20" s="53"/>
      <c r="E20" s="54"/>
      <c r="F20" s="68"/>
    </row>
    <row r="21" spans="1:11" ht="17.100000000000001" customHeight="1" x14ac:dyDescent="0.15">
      <c r="A21" s="1167"/>
      <c r="B21" s="51" t="s">
        <v>61</v>
      </c>
      <c r="C21" s="144"/>
      <c r="D21" s="53"/>
      <c r="E21" s="54"/>
    </row>
    <row r="22" spans="1:11" ht="17.100000000000001" customHeight="1" x14ac:dyDescent="0.15">
      <c r="A22" s="1167"/>
      <c r="B22" s="51" t="s">
        <v>16</v>
      </c>
      <c r="C22" s="144"/>
      <c r="D22" s="53"/>
      <c r="E22" s="54"/>
    </row>
    <row r="23" spans="1:11" ht="17.100000000000001" customHeight="1" x14ac:dyDescent="0.15">
      <c r="A23" s="1167"/>
      <c r="B23" s="51" t="s">
        <v>17</v>
      </c>
      <c r="C23" s="144"/>
      <c r="D23" s="53"/>
      <c r="E23" s="54"/>
      <c r="F23" s="68"/>
    </row>
    <row r="24" spans="1:11" ht="17.100000000000001" customHeight="1" x14ac:dyDescent="0.15">
      <c r="A24" s="1167"/>
      <c r="B24" s="50" t="s">
        <v>66</v>
      </c>
      <c r="C24" s="144"/>
      <c r="D24" s="53"/>
      <c r="E24" s="54"/>
      <c r="F24" s="293"/>
      <c r="G24" s="3"/>
      <c r="H24" s="3"/>
      <c r="I24" s="3"/>
    </row>
    <row r="25" spans="1:11" ht="17.100000000000001" customHeight="1" thickBot="1" x14ac:dyDescent="0.2">
      <c r="A25" s="1168"/>
      <c r="B25" s="294" t="s">
        <v>238</v>
      </c>
      <c r="C25" s="295"/>
      <c r="D25" s="222"/>
      <c r="E25" s="223"/>
      <c r="F25" s="3"/>
      <c r="G25" s="3"/>
      <c r="H25" s="3"/>
      <c r="I25" s="3"/>
      <c r="J25" s="3"/>
      <c r="K25" s="3"/>
    </row>
    <row r="26" spans="1:11" ht="21" customHeight="1" thickBot="1" x14ac:dyDescent="0.2">
      <c r="A26" s="1013" t="s">
        <v>64</v>
      </c>
      <c r="B26" s="1015"/>
      <c r="C26" s="296"/>
      <c r="D26" s="297"/>
      <c r="E26" s="298"/>
    </row>
    <row r="27" spans="1:11" ht="21" customHeight="1" x14ac:dyDescent="0.15">
      <c r="A27" s="498" t="s">
        <v>18</v>
      </c>
      <c r="B27" s="644"/>
      <c r="C27" s="644"/>
      <c r="D27" s="644"/>
      <c r="E27" s="1162"/>
    </row>
    <row r="28" spans="1:11" ht="17.100000000000001" customHeight="1" x14ac:dyDescent="0.15">
      <c r="A28" s="1160"/>
      <c r="B28" s="51" t="s">
        <v>19</v>
      </c>
      <c r="C28" s="144"/>
      <c r="D28" s="53"/>
      <c r="E28" s="54"/>
    </row>
    <row r="29" spans="1:11" ht="17.100000000000001" customHeight="1" x14ac:dyDescent="0.15">
      <c r="A29" s="1160"/>
      <c r="B29" s="51" t="s">
        <v>20</v>
      </c>
      <c r="C29" s="144"/>
      <c r="D29" s="53"/>
      <c r="E29" s="54"/>
    </row>
    <row r="30" spans="1:11" ht="17.100000000000001" customHeight="1" x14ac:dyDescent="0.15">
      <c r="A30" s="1160"/>
      <c r="B30" s="51" t="s">
        <v>21</v>
      </c>
      <c r="C30" s="144"/>
      <c r="D30" s="53"/>
      <c r="E30" s="54"/>
    </row>
    <row r="31" spans="1:11" ht="17.100000000000001" customHeight="1" x14ac:dyDescent="0.15">
      <c r="A31" s="1160"/>
      <c r="B31" s="51" t="s">
        <v>22</v>
      </c>
      <c r="C31" s="144"/>
      <c r="D31" s="53"/>
      <c r="E31" s="54"/>
    </row>
    <row r="32" spans="1:11" ht="17.100000000000001" customHeight="1" x14ac:dyDescent="0.15">
      <c r="A32" s="1160"/>
      <c r="B32" s="51" t="s">
        <v>23</v>
      </c>
      <c r="C32" s="144"/>
      <c r="D32" s="53"/>
      <c r="E32" s="54"/>
    </row>
    <row r="33" spans="1:11" ht="17.100000000000001" customHeight="1" x14ac:dyDescent="0.15">
      <c r="A33" s="1160"/>
      <c r="B33" s="51" t="s">
        <v>24</v>
      </c>
      <c r="C33" s="144"/>
      <c r="D33" s="53"/>
      <c r="E33" s="54"/>
    </row>
    <row r="34" spans="1:11" ht="17.100000000000001" customHeight="1" x14ac:dyDescent="0.15">
      <c r="A34" s="1160"/>
      <c r="B34" s="51" t="s">
        <v>25</v>
      </c>
      <c r="C34" s="144"/>
      <c r="D34" s="53"/>
      <c r="E34" s="54"/>
      <c r="G34" s="287"/>
      <c r="H34" s="287"/>
      <c r="I34" s="287"/>
    </row>
    <row r="35" spans="1:11" ht="17.100000000000001" customHeight="1" x14ac:dyDescent="0.15">
      <c r="A35" s="1160"/>
      <c r="B35" s="51" t="s">
        <v>420</v>
      </c>
      <c r="C35" s="144"/>
      <c r="D35" s="53"/>
      <c r="E35" s="54"/>
    </row>
    <row r="36" spans="1:11" ht="17.100000000000001" customHeight="1" x14ac:dyDescent="0.15">
      <c r="A36" s="1160"/>
      <c r="B36" s="339" t="s">
        <v>26</v>
      </c>
      <c r="C36" s="144"/>
      <c r="D36" s="53"/>
      <c r="E36" s="54"/>
    </row>
    <row r="37" spans="1:11" ht="17.100000000000001" customHeight="1" thickBot="1" x14ac:dyDescent="0.2">
      <c r="A37" s="1160"/>
      <c r="B37" s="51" t="s">
        <v>593</v>
      </c>
      <c r="C37" s="144"/>
      <c r="D37" s="53"/>
      <c r="E37" s="54"/>
    </row>
    <row r="38" spans="1:11" ht="21" customHeight="1" x14ac:dyDescent="0.15">
      <c r="A38" s="498" t="s">
        <v>27</v>
      </c>
      <c r="B38" s="644"/>
      <c r="C38" s="644"/>
      <c r="D38" s="644"/>
      <c r="E38" s="1162"/>
    </row>
    <row r="39" spans="1:11" ht="17.100000000000001" customHeight="1" x14ac:dyDescent="0.15">
      <c r="A39" s="1160"/>
      <c r="B39" s="51" t="s">
        <v>28</v>
      </c>
      <c r="C39" s="144"/>
      <c r="D39" s="53"/>
      <c r="E39" s="54"/>
    </row>
    <row r="40" spans="1:11" ht="17.100000000000001" customHeight="1" x14ac:dyDescent="0.15">
      <c r="A40" s="1160"/>
      <c r="B40" s="51" t="s">
        <v>29</v>
      </c>
      <c r="C40" s="144"/>
      <c r="D40" s="53"/>
      <c r="E40" s="54"/>
      <c r="H40" s="67"/>
      <c r="I40" s="67"/>
      <c r="J40" s="67"/>
      <c r="K40" s="67"/>
    </row>
    <row r="41" spans="1:11" ht="17.100000000000001" customHeight="1" thickBot="1" x14ac:dyDescent="0.2">
      <c r="A41" s="1161"/>
      <c r="B41" s="167" t="s">
        <v>30</v>
      </c>
      <c r="C41" s="295"/>
      <c r="D41" s="53"/>
      <c r="E41" s="54"/>
    </row>
    <row r="42" spans="1:11" ht="21" customHeight="1" thickBot="1" x14ac:dyDescent="0.2">
      <c r="A42" s="1013" t="s">
        <v>65</v>
      </c>
      <c r="B42" s="1015"/>
      <c r="C42" s="296"/>
      <c r="D42" s="299"/>
      <c r="E42" s="298"/>
    </row>
    <row r="43" spans="1:11" ht="21" customHeight="1" x14ac:dyDescent="0.15">
      <c r="A43" s="498" t="s">
        <v>31</v>
      </c>
      <c r="B43" s="644"/>
      <c r="C43" s="644"/>
      <c r="D43" s="644"/>
      <c r="E43" s="1162"/>
    </row>
    <row r="44" spans="1:11" ht="17.100000000000001" customHeight="1" x14ac:dyDescent="0.15">
      <c r="A44" s="1160"/>
      <c r="B44" s="51" t="s">
        <v>32</v>
      </c>
      <c r="C44" s="144"/>
      <c r="D44" s="53"/>
      <c r="E44" s="54"/>
    </row>
    <row r="45" spans="1:11" ht="17.100000000000001" customHeight="1" x14ac:dyDescent="0.15">
      <c r="A45" s="1160"/>
      <c r="B45" s="51" t="s">
        <v>33</v>
      </c>
      <c r="C45" s="144"/>
      <c r="D45" s="53"/>
      <c r="E45" s="54"/>
    </row>
    <row r="46" spans="1:11" ht="17.100000000000001" customHeight="1" x14ac:dyDescent="0.15">
      <c r="A46" s="1160"/>
      <c r="B46" s="338" t="s">
        <v>34</v>
      </c>
      <c r="C46" s="295"/>
      <c r="D46" s="341"/>
      <c r="E46" s="342"/>
    </row>
    <row r="47" spans="1:11" ht="17.100000000000001" customHeight="1" thickBot="1" x14ac:dyDescent="0.2">
      <c r="A47" s="1161"/>
      <c r="B47" s="340" t="s">
        <v>594</v>
      </c>
      <c r="C47" s="300"/>
      <c r="D47" s="222"/>
      <c r="E47" s="223"/>
    </row>
  </sheetData>
  <mergeCells count="14">
    <mergeCell ref="A26:B26"/>
    <mergeCell ref="A2:C2"/>
    <mergeCell ref="A1:E1"/>
    <mergeCell ref="A3:E3"/>
    <mergeCell ref="A16:E16"/>
    <mergeCell ref="A4:A15"/>
    <mergeCell ref="A17:A25"/>
    <mergeCell ref="A44:A47"/>
    <mergeCell ref="A27:E27"/>
    <mergeCell ref="A38:E38"/>
    <mergeCell ref="A42:B42"/>
    <mergeCell ref="A43:E43"/>
    <mergeCell ref="A28:A37"/>
    <mergeCell ref="A39:A41"/>
  </mergeCells>
  <phoneticPr fontId="2"/>
  <dataValidations count="1">
    <dataValidation type="list" allowBlank="1" showInputMessage="1" showErrorMessage="1" sqref="C4:C15 C44:C47 C39:C42 C17:C26 C28:C37">
      <formula1>"あり,なし"</formula1>
    </dataValidation>
  </dataValidations>
  <printOptions horizontalCentered="1"/>
  <pageMargins left="0.6692913385826772" right="0.6692913385826772" top="0.59055118110236227" bottom="0.59055118110236227" header="0.51181102362204722" footer="0.39370078740157483"/>
  <pageSetup paperSize="9" scale="88"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1:J66"/>
  <sheetViews>
    <sheetView view="pageBreakPreview" zoomScale="90" zoomScaleNormal="85" zoomScaleSheetLayoutView="90" workbookViewId="0">
      <selection activeCell="D9" sqref="D9:E9"/>
    </sheetView>
  </sheetViews>
  <sheetFormatPr defaultRowHeight="13.5" x14ac:dyDescent="0.15"/>
  <cols>
    <col min="1" max="1" width="2.625" style="18" customWidth="1"/>
    <col min="2" max="2" width="5" style="18" customWidth="1"/>
    <col min="3" max="3" width="47.75" style="18" customWidth="1"/>
    <col min="4" max="5" width="6.625" style="18" customWidth="1"/>
    <col min="6" max="6" width="35.75" style="18" customWidth="1"/>
    <col min="7" max="8" width="31.625" style="18" customWidth="1"/>
    <col min="9" max="9" width="3.375" style="18" customWidth="1"/>
    <col min="10" max="12" width="13" style="18" customWidth="1"/>
    <col min="13" max="16384" width="9" style="18"/>
  </cols>
  <sheetData>
    <row r="1" spans="2:8" s="64" customFormat="1" ht="21" customHeight="1" thickBot="1" x14ac:dyDescent="0.2">
      <c r="B1" s="1169" t="s">
        <v>543</v>
      </c>
      <c r="C1" s="1169"/>
      <c r="D1" s="1169"/>
      <c r="E1" s="1169"/>
      <c r="F1" s="1169"/>
      <c r="G1" s="1169"/>
      <c r="H1" s="1169"/>
    </row>
    <row r="2" spans="2:8" ht="21" customHeight="1" x14ac:dyDescent="0.15">
      <c r="B2" s="1170"/>
      <c r="C2" s="1171"/>
      <c r="D2" s="804" t="s">
        <v>507</v>
      </c>
      <c r="E2" s="644"/>
      <c r="F2" s="499"/>
      <c r="G2" s="1174" t="s">
        <v>544</v>
      </c>
      <c r="H2" s="1175"/>
    </row>
    <row r="3" spans="2:8" ht="21" customHeight="1" thickBot="1" x14ac:dyDescent="0.2">
      <c r="B3" s="1172"/>
      <c r="C3" s="1173"/>
      <c r="D3" s="301"/>
      <c r="E3" s="302"/>
      <c r="F3" s="303" t="s">
        <v>557</v>
      </c>
      <c r="G3" s="1176"/>
      <c r="H3" s="1177"/>
    </row>
    <row r="4" spans="2:8" ht="21" customHeight="1" x14ac:dyDescent="0.15">
      <c r="B4" s="1178" t="s">
        <v>508</v>
      </c>
      <c r="C4" s="304" t="s">
        <v>509</v>
      </c>
      <c r="D4" s="1180"/>
      <c r="E4" s="1181"/>
      <c r="F4" s="305"/>
      <c r="G4" s="1182"/>
      <c r="H4" s="1183"/>
    </row>
    <row r="5" spans="2:8" ht="21" customHeight="1" x14ac:dyDescent="0.15">
      <c r="B5" s="1178"/>
      <c r="C5" s="306" t="s">
        <v>510</v>
      </c>
      <c r="D5" s="1184"/>
      <c r="E5" s="1185"/>
      <c r="F5" s="307"/>
      <c r="G5" s="1186"/>
      <c r="H5" s="1187"/>
    </row>
    <row r="6" spans="2:8" ht="21" customHeight="1" x14ac:dyDescent="0.15">
      <c r="B6" s="1178"/>
      <c r="C6" s="306" t="s">
        <v>511</v>
      </c>
      <c r="D6" s="1184"/>
      <c r="E6" s="1185"/>
      <c r="F6" s="307"/>
      <c r="G6" s="1186"/>
      <c r="H6" s="1187"/>
    </row>
    <row r="7" spans="2:8" ht="21" customHeight="1" x14ac:dyDescent="0.15">
      <c r="B7" s="1178"/>
      <c r="C7" s="306" t="s">
        <v>512</v>
      </c>
      <c r="D7" s="1184"/>
      <c r="E7" s="1185"/>
      <c r="F7" s="307"/>
      <c r="G7" s="1188"/>
      <c r="H7" s="1187"/>
    </row>
    <row r="8" spans="2:8" ht="21" customHeight="1" x14ac:dyDescent="0.15">
      <c r="B8" s="1178"/>
      <c r="C8" s="306" t="s">
        <v>513</v>
      </c>
      <c r="D8" s="1184"/>
      <c r="E8" s="1185"/>
      <c r="F8" s="307"/>
      <c r="G8" s="1188"/>
      <c r="H8" s="1187"/>
    </row>
    <row r="9" spans="2:8" ht="21" customHeight="1" x14ac:dyDescent="0.15">
      <c r="B9" s="1178"/>
      <c r="C9" s="306" t="s">
        <v>514</v>
      </c>
      <c r="D9" s="1184"/>
      <c r="E9" s="1185"/>
      <c r="F9" s="307"/>
      <c r="G9" s="1186"/>
      <c r="H9" s="1187"/>
    </row>
    <row r="10" spans="2:8" ht="21" customHeight="1" x14ac:dyDescent="0.15">
      <c r="B10" s="1178"/>
      <c r="C10" s="306" t="s">
        <v>515</v>
      </c>
      <c r="D10" s="1184"/>
      <c r="E10" s="1185"/>
      <c r="F10" s="307"/>
      <c r="G10" s="1186"/>
      <c r="H10" s="1187"/>
    </row>
    <row r="11" spans="2:8" ht="21" customHeight="1" thickBot="1" x14ac:dyDescent="0.2">
      <c r="B11" s="1179"/>
      <c r="C11" s="308" t="s">
        <v>516</v>
      </c>
      <c r="D11" s="1189"/>
      <c r="E11" s="1190"/>
      <c r="F11" s="309"/>
      <c r="G11" s="1191"/>
      <c r="H11" s="1192"/>
    </row>
    <row r="12" spans="2:8" ht="21" customHeight="1" x14ac:dyDescent="0.15">
      <c r="B12" s="1178" t="s">
        <v>517</v>
      </c>
      <c r="C12" s="304" t="s">
        <v>518</v>
      </c>
      <c r="D12" s="1180"/>
      <c r="E12" s="1181"/>
      <c r="F12" s="305"/>
      <c r="G12" s="1193"/>
      <c r="H12" s="1183"/>
    </row>
    <row r="13" spans="2:8" ht="21" customHeight="1" x14ac:dyDescent="0.15">
      <c r="B13" s="1178"/>
      <c r="C13" s="306" t="s">
        <v>519</v>
      </c>
      <c r="D13" s="1184"/>
      <c r="E13" s="1185"/>
      <c r="F13" s="307"/>
      <c r="G13" s="1186"/>
      <c r="H13" s="1187"/>
    </row>
    <row r="14" spans="2:8" ht="21" customHeight="1" x14ac:dyDescent="0.15">
      <c r="B14" s="1178"/>
      <c r="C14" s="306" t="s">
        <v>520</v>
      </c>
      <c r="D14" s="1184"/>
      <c r="E14" s="1185"/>
      <c r="F14" s="307"/>
      <c r="G14" s="1186"/>
      <c r="H14" s="1187"/>
    </row>
    <row r="15" spans="2:8" ht="21" customHeight="1" x14ac:dyDescent="0.15">
      <c r="B15" s="1178"/>
      <c r="C15" s="306" t="s">
        <v>521</v>
      </c>
      <c r="D15" s="1184"/>
      <c r="E15" s="1185"/>
      <c r="F15" s="307"/>
      <c r="G15" s="1186"/>
      <c r="H15" s="1187"/>
    </row>
    <row r="16" spans="2:8" ht="21" customHeight="1" x14ac:dyDescent="0.15">
      <c r="B16" s="1178"/>
      <c r="C16" s="306" t="s">
        <v>522</v>
      </c>
      <c r="D16" s="1184"/>
      <c r="E16" s="1185"/>
      <c r="F16" s="307"/>
      <c r="G16" s="1186"/>
      <c r="H16" s="1187"/>
    </row>
    <row r="17" spans="2:10" ht="21" customHeight="1" x14ac:dyDescent="0.15">
      <c r="B17" s="1178"/>
      <c r="C17" s="306" t="s">
        <v>523</v>
      </c>
      <c r="D17" s="1184"/>
      <c r="E17" s="1185"/>
      <c r="F17" s="307"/>
      <c r="G17" s="1186"/>
      <c r="H17" s="1187"/>
    </row>
    <row r="18" spans="2:10" ht="21" customHeight="1" x14ac:dyDescent="0.15">
      <c r="B18" s="1178"/>
      <c r="C18" s="306" t="s">
        <v>524</v>
      </c>
      <c r="D18" s="1184"/>
      <c r="E18" s="1185"/>
      <c r="F18" s="307"/>
      <c r="G18" s="1186"/>
      <c r="H18" s="1187"/>
    </row>
    <row r="19" spans="2:10" ht="21" customHeight="1" x14ac:dyDescent="0.15">
      <c r="B19" s="1178"/>
      <c r="C19" s="306" t="s">
        <v>525</v>
      </c>
      <c r="D19" s="1184"/>
      <c r="E19" s="1185"/>
      <c r="F19" s="307"/>
      <c r="G19" s="1186"/>
      <c r="H19" s="1187"/>
    </row>
    <row r="20" spans="2:10" ht="21" customHeight="1" x14ac:dyDescent="0.15">
      <c r="B20" s="1178"/>
      <c r="C20" s="306" t="s">
        <v>526</v>
      </c>
      <c r="D20" s="1184"/>
      <c r="E20" s="1185"/>
      <c r="F20" s="307"/>
      <c r="G20" s="1186"/>
      <c r="H20" s="1187"/>
    </row>
    <row r="21" spans="2:10" ht="21" customHeight="1" thickBot="1" x14ac:dyDescent="0.2">
      <c r="B21" s="1179"/>
      <c r="C21" s="308" t="s">
        <v>527</v>
      </c>
      <c r="D21" s="1189"/>
      <c r="E21" s="1190"/>
      <c r="F21" s="309"/>
      <c r="G21" s="1194"/>
      <c r="H21" s="1195"/>
    </row>
    <row r="22" spans="2:10" ht="24.95" customHeight="1" x14ac:dyDescent="0.15">
      <c r="B22" s="1178" t="s">
        <v>528</v>
      </c>
      <c r="C22" s="304" t="s">
        <v>529</v>
      </c>
      <c r="D22" s="1180"/>
      <c r="E22" s="1181"/>
      <c r="F22" s="305"/>
      <c r="G22" s="1182"/>
      <c r="H22" s="1183"/>
    </row>
    <row r="23" spans="2:10" ht="24.95" customHeight="1" x14ac:dyDescent="0.15">
      <c r="B23" s="1178"/>
      <c r="C23" s="306" t="s">
        <v>530</v>
      </c>
      <c r="D23" s="1184"/>
      <c r="E23" s="1185"/>
      <c r="F23" s="307"/>
      <c r="G23" s="1186"/>
      <c r="H23" s="1187"/>
    </row>
    <row r="24" spans="2:10" ht="24.95" customHeight="1" x14ac:dyDescent="0.15">
      <c r="B24" s="1178"/>
      <c r="C24" s="306" t="s">
        <v>531</v>
      </c>
      <c r="D24" s="1184"/>
      <c r="E24" s="1185"/>
      <c r="F24" s="307"/>
      <c r="G24" s="1186"/>
      <c r="H24" s="1187"/>
    </row>
    <row r="25" spans="2:10" ht="24.95" customHeight="1" x14ac:dyDescent="0.15">
      <c r="B25" s="1178"/>
      <c r="C25" s="306" t="s">
        <v>532</v>
      </c>
      <c r="D25" s="1184"/>
      <c r="E25" s="1185"/>
      <c r="F25" s="307"/>
      <c r="G25" s="1186"/>
      <c r="H25" s="1187"/>
    </row>
    <row r="26" spans="2:10" ht="24.95" customHeight="1" thickBot="1" x14ac:dyDescent="0.2">
      <c r="B26" s="1179"/>
      <c r="C26" s="308" t="s">
        <v>533</v>
      </c>
      <c r="D26" s="1189"/>
      <c r="E26" s="1190"/>
      <c r="F26" s="309"/>
      <c r="G26" s="1194"/>
      <c r="H26" s="1195"/>
    </row>
    <row r="27" spans="2:10" ht="30" customHeight="1" x14ac:dyDescent="0.15">
      <c r="B27" s="1178" t="s">
        <v>534</v>
      </c>
      <c r="C27" s="304" t="s">
        <v>535</v>
      </c>
      <c r="D27" s="1180"/>
      <c r="E27" s="1181"/>
      <c r="F27" s="305"/>
      <c r="G27" s="1182"/>
      <c r="H27" s="1183"/>
    </row>
    <row r="28" spans="2:10" ht="30" customHeight="1" x14ac:dyDescent="0.15">
      <c r="B28" s="1178"/>
      <c r="C28" s="306" t="s">
        <v>536</v>
      </c>
      <c r="D28" s="1184"/>
      <c r="E28" s="1185"/>
      <c r="F28" s="307"/>
      <c r="G28" s="1186"/>
      <c r="H28" s="1187"/>
    </row>
    <row r="29" spans="2:10" ht="30" customHeight="1" x14ac:dyDescent="0.15">
      <c r="B29" s="1178"/>
      <c r="C29" s="306" t="s">
        <v>537</v>
      </c>
      <c r="D29" s="1184"/>
      <c r="E29" s="1185"/>
      <c r="F29" s="307"/>
      <c r="G29" s="1186"/>
      <c r="H29" s="1187"/>
    </row>
    <row r="30" spans="2:10" ht="30" customHeight="1" thickBot="1" x14ac:dyDescent="0.2">
      <c r="B30" s="1179"/>
      <c r="C30" s="308" t="s">
        <v>538</v>
      </c>
      <c r="D30" s="1189"/>
      <c r="E30" s="1190"/>
      <c r="F30" s="310"/>
      <c r="G30" s="1194"/>
      <c r="H30" s="1192"/>
    </row>
    <row r="31" spans="2:10" ht="41.25" customHeight="1" x14ac:dyDescent="0.15">
      <c r="B31" s="1196" t="s">
        <v>615</v>
      </c>
      <c r="C31" s="1197"/>
      <c r="D31" s="1197"/>
      <c r="E31" s="1197"/>
      <c r="F31" s="1197"/>
      <c r="G31" s="1197"/>
      <c r="H31" s="1197"/>
      <c r="I31" s="311"/>
      <c r="J31" s="311"/>
    </row>
    <row r="32" spans="2:10" ht="13.5" customHeight="1" x14ac:dyDescent="0.15">
      <c r="B32" s="1198"/>
      <c r="C32" s="1198"/>
      <c r="D32" s="1198"/>
      <c r="E32" s="1198"/>
      <c r="F32" s="1198"/>
      <c r="G32" s="1198"/>
      <c r="H32" s="1198"/>
    </row>
    <row r="34" spans="6:8" x14ac:dyDescent="0.15">
      <c r="F34" s="64"/>
      <c r="G34" s="64"/>
      <c r="H34" s="64"/>
    </row>
    <row r="54" spans="3:10" ht="14.25" thickBot="1" x14ac:dyDescent="0.2"/>
    <row r="55" spans="3:10" x14ac:dyDescent="0.15">
      <c r="C55" s="312"/>
      <c r="D55" s="313"/>
      <c r="E55" s="313"/>
      <c r="F55" s="313"/>
      <c r="G55" s="313"/>
      <c r="H55" s="313"/>
      <c r="I55" s="313"/>
      <c r="J55" s="314"/>
    </row>
    <row r="56" spans="3:10" x14ac:dyDescent="0.15">
      <c r="C56" s="315"/>
      <c r="D56" s="84"/>
      <c r="E56" s="84"/>
      <c r="F56" s="84"/>
      <c r="G56" s="84"/>
      <c r="H56" s="84"/>
      <c r="I56" s="84"/>
      <c r="J56" s="316"/>
    </row>
    <row r="57" spans="3:10" x14ac:dyDescent="0.15">
      <c r="C57" s="315"/>
      <c r="D57" s="84"/>
      <c r="E57" s="84"/>
      <c r="F57" s="84"/>
      <c r="G57" s="84"/>
      <c r="H57" s="84"/>
      <c r="I57" s="84"/>
      <c r="J57" s="316"/>
    </row>
    <row r="58" spans="3:10" x14ac:dyDescent="0.15">
      <c r="C58" s="315"/>
      <c r="D58" s="84"/>
      <c r="E58" s="84"/>
      <c r="F58" s="84"/>
      <c r="G58" s="84"/>
      <c r="H58" s="84"/>
      <c r="I58" s="84"/>
      <c r="J58" s="316"/>
    </row>
    <row r="59" spans="3:10" x14ac:dyDescent="0.15">
      <c r="C59" s="315"/>
      <c r="D59" s="84"/>
      <c r="E59" s="84"/>
      <c r="F59" s="84"/>
      <c r="G59" s="84"/>
      <c r="H59" s="84"/>
      <c r="I59" s="84"/>
      <c r="J59" s="316"/>
    </row>
    <row r="60" spans="3:10" x14ac:dyDescent="0.15">
      <c r="C60" s="315"/>
      <c r="D60" s="84"/>
      <c r="E60" s="84"/>
      <c r="F60" s="84"/>
      <c r="G60" s="84"/>
      <c r="H60" s="84"/>
      <c r="I60" s="84"/>
      <c r="J60" s="316"/>
    </row>
    <row r="61" spans="3:10" x14ac:dyDescent="0.15">
      <c r="C61" s="315"/>
      <c r="D61" s="84"/>
      <c r="E61" s="84"/>
      <c r="F61" s="84"/>
      <c r="G61" s="84"/>
      <c r="H61" s="84"/>
      <c r="I61" s="84"/>
      <c r="J61" s="316"/>
    </row>
    <row r="62" spans="3:10" x14ac:dyDescent="0.15">
      <c r="C62" s="315"/>
      <c r="D62" s="84"/>
      <c r="E62" s="84"/>
      <c r="F62" s="84"/>
      <c r="G62" s="84"/>
      <c r="H62" s="84"/>
      <c r="I62" s="84"/>
      <c r="J62" s="316"/>
    </row>
    <row r="63" spans="3:10" x14ac:dyDescent="0.15">
      <c r="C63" s="315"/>
      <c r="D63" s="84"/>
      <c r="E63" s="84"/>
      <c r="F63" s="84"/>
      <c r="G63" s="84"/>
      <c r="H63" s="84"/>
      <c r="I63" s="84"/>
      <c r="J63" s="316"/>
    </row>
    <row r="64" spans="3:10" x14ac:dyDescent="0.15">
      <c r="C64" s="315"/>
      <c r="D64" s="84"/>
      <c r="E64" s="84"/>
      <c r="F64" s="84"/>
      <c r="G64" s="84"/>
      <c r="H64" s="84"/>
      <c r="I64" s="84"/>
      <c r="J64" s="316"/>
    </row>
    <row r="65" spans="3:10" x14ac:dyDescent="0.15">
      <c r="C65" s="315"/>
      <c r="D65" s="84"/>
      <c r="E65" s="84"/>
      <c r="F65" s="84"/>
      <c r="G65" s="84"/>
      <c r="H65" s="84"/>
      <c r="I65" s="84"/>
      <c r="J65" s="316"/>
    </row>
    <row r="66" spans="3:10" ht="14.25" thickBot="1" x14ac:dyDescent="0.2">
      <c r="C66" s="317"/>
      <c r="D66" s="318"/>
      <c r="E66" s="318"/>
      <c r="F66" s="318"/>
      <c r="G66" s="318"/>
      <c r="H66" s="318"/>
      <c r="I66" s="318"/>
      <c r="J66" s="319"/>
    </row>
  </sheetData>
  <mergeCells count="64">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B22:B26"/>
    <mergeCell ref="D22:E22"/>
    <mergeCell ref="D21:E21"/>
    <mergeCell ref="G21:H21"/>
    <mergeCell ref="G19:H19"/>
    <mergeCell ref="D20:E20"/>
    <mergeCell ref="G20:H20"/>
    <mergeCell ref="D19:E19"/>
    <mergeCell ref="G22:H22"/>
    <mergeCell ref="D23:E23"/>
    <mergeCell ref="G23:H23"/>
    <mergeCell ref="D24:E24"/>
    <mergeCell ref="G24:H24"/>
    <mergeCell ref="D25:E25"/>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G9:H9"/>
    <mergeCell ref="D10:E10"/>
    <mergeCell ref="G10:H10"/>
    <mergeCell ref="D11:E11"/>
    <mergeCell ref="G11:H11"/>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 ref="D9:E9"/>
  </mergeCells>
  <phoneticPr fontId="2"/>
  <dataValidations count="1">
    <dataValidation type="list" allowBlank="1"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view="pageBreakPreview" topLeftCell="B1" zoomScale="80" zoomScaleNormal="100" zoomScaleSheetLayoutView="80" workbookViewId="0">
      <selection activeCell="L25" sqref="L25:M25"/>
    </sheetView>
  </sheetViews>
  <sheetFormatPr defaultRowHeight="13.5" x14ac:dyDescent="0.15"/>
  <cols>
    <col min="1" max="1" width="2.75" style="17" customWidth="1"/>
    <col min="2" max="2" width="4.375" style="17" customWidth="1"/>
    <col min="3" max="3" width="5.625" style="17" customWidth="1"/>
    <col min="4" max="4" width="4.375" style="17" customWidth="1"/>
    <col min="5" max="5" width="7.25" style="17" customWidth="1"/>
    <col min="6" max="6" width="11" style="17" customWidth="1"/>
    <col min="7" max="7" width="8.125" style="17" customWidth="1"/>
    <col min="8" max="8" width="7.625" style="17" customWidth="1"/>
    <col min="9" max="9" width="9" style="17" customWidth="1"/>
    <col min="10" max="10" width="9.125" style="17" customWidth="1"/>
    <col min="11" max="11" width="9.5" style="17" customWidth="1"/>
    <col min="12" max="12" width="7.625" style="17" customWidth="1"/>
    <col min="13" max="13" width="21.25" style="17" customWidth="1"/>
    <col min="14" max="14" width="3.375" style="17" customWidth="1"/>
    <col min="15" max="256" width="9" style="18"/>
    <col min="257" max="257" width="2.75" style="18" customWidth="1"/>
    <col min="258" max="258" width="4.375" style="18" customWidth="1"/>
    <col min="259" max="259" width="5.625" style="18" customWidth="1"/>
    <col min="260" max="260" width="4.375" style="18" customWidth="1"/>
    <col min="261" max="261" width="7.25" style="18" customWidth="1"/>
    <col min="262" max="262" width="9.625" style="18" customWidth="1"/>
    <col min="263" max="263" width="8.125" style="18" customWidth="1"/>
    <col min="264" max="265" width="7.625" style="18" customWidth="1"/>
    <col min="266" max="266" width="9.125" style="18" customWidth="1"/>
    <col min="267" max="268" width="7.625" style="18" customWidth="1"/>
    <col min="269" max="269" width="22.5" style="18" customWidth="1"/>
    <col min="270" max="270" width="3.375" style="18" customWidth="1"/>
    <col min="271" max="512" width="9" style="18"/>
    <col min="513" max="513" width="2.75" style="18" customWidth="1"/>
    <col min="514" max="514" width="4.375" style="18" customWidth="1"/>
    <col min="515" max="515" width="5.625" style="18" customWidth="1"/>
    <col min="516" max="516" width="4.375" style="18" customWidth="1"/>
    <col min="517" max="517" width="7.25" style="18" customWidth="1"/>
    <col min="518" max="518" width="9.625" style="18" customWidth="1"/>
    <col min="519" max="519" width="8.125" style="18" customWidth="1"/>
    <col min="520" max="521" width="7.625" style="18" customWidth="1"/>
    <col min="522" max="522" width="9.125" style="18" customWidth="1"/>
    <col min="523" max="524" width="7.625" style="18" customWidth="1"/>
    <col min="525" max="525" width="22.5" style="18" customWidth="1"/>
    <col min="526" max="526" width="3.375" style="18" customWidth="1"/>
    <col min="527" max="768" width="9" style="18"/>
    <col min="769" max="769" width="2.75" style="18" customWidth="1"/>
    <col min="770" max="770" width="4.375" style="18" customWidth="1"/>
    <col min="771" max="771" width="5.625" style="18" customWidth="1"/>
    <col min="772" max="772" width="4.375" style="18" customWidth="1"/>
    <col min="773" max="773" width="7.25" style="18" customWidth="1"/>
    <col min="774" max="774" width="9.625" style="18" customWidth="1"/>
    <col min="775" max="775" width="8.125" style="18" customWidth="1"/>
    <col min="776" max="777" width="7.625" style="18" customWidth="1"/>
    <col min="778" max="778" width="9.125" style="18" customWidth="1"/>
    <col min="779" max="780" width="7.625" style="18" customWidth="1"/>
    <col min="781" max="781" width="22.5" style="18" customWidth="1"/>
    <col min="782" max="782" width="3.375" style="18" customWidth="1"/>
    <col min="783" max="1024" width="9" style="18"/>
    <col min="1025" max="1025" width="2.75" style="18" customWidth="1"/>
    <col min="1026" max="1026" width="4.375" style="18" customWidth="1"/>
    <col min="1027" max="1027" width="5.625" style="18" customWidth="1"/>
    <col min="1028" max="1028" width="4.375" style="18" customWidth="1"/>
    <col min="1029" max="1029" width="7.25" style="18" customWidth="1"/>
    <col min="1030" max="1030" width="9.625" style="18" customWidth="1"/>
    <col min="1031" max="1031" width="8.125" style="18" customWidth="1"/>
    <col min="1032" max="1033" width="7.625" style="18" customWidth="1"/>
    <col min="1034" max="1034" width="9.125" style="18" customWidth="1"/>
    <col min="1035" max="1036" width="7.625" style="18" customWidth="1"/>
    <col min="1037" max="1037" width="22.5" style="18" customWidth="1"/>
    <col min="1038" max="1038" width="3.375" style="18" customWidth="1"/>
    <col min="1039" max="1280" width="9" style="18"/>
    <col min="1281" max="1281" width="2.75" style="18" customWidth="1"/>
    <col min="1282" max="1282" width="4.375" style="18" customWidth="1"/>
    <col min="1283" max="1283" width="5.625" style="18" customWidth="1"/>
    <col min="1284" max="1284" width="4.375" style="18" customWidth="1"/>
    <col min="1285" max="1285" width="7.25" style="18" customWidth="1"/>
    <col min="1286" max="1286" width="9.625" style="18" customWidth="1"/>
    <col min="1287" max="1287" width="8.125" style="18" customWidth="1"/>
    <col min="1288" max="1289" width="7.625" style="18" customWidth="1"/>
    <col min="1290" max="1290" width="9.125" style="18" customWidth="1"/>
    <col min="1291" max="1292" width="7.625" style="18" customWidth="1"/>
    <col min="1293" max="1293" width="22.5" style="18" customWidth="1"/>
    <col min="1294" max="1294" width="3.375" style="18" customWidth="1"/>
    <col min="1295" max="1536" width="9" style="18"/>
    <col min="1537" max="1537" width="2.75" style="18" customWidth="1"/>
    <col min="1538" max="1538" width="4.375" style="18" customWidth="1"/>
    <col min="1539" max="1539" width="5.625" style="18" customWidth="1"/>
    <col min="1540" max="1540" width="4.375" style="18" customWidth="1"/>
    <col min="1541" max="1541" width="7.25" style="18" customWidth="1"/>
    <col min="1542" max="1542" width="9.625" style="18" customWidth="1"/>
    <col min="1543" max="1543" width="8.125" style="18" customWidth="1"/>
    <col min="1544" max="1545" width="7.625" style="18" customWidth="1"/>
    <col min="1546" max="1546" width="9.125" style="18" customWidth="1"/>
    <col min="1547" max="1548" width="7.625" style="18" customWidth="1"/>
    <col min="1549" max="1549" width="22.5" style="18" customWidth="1"/>
    <col min="1550" max="1550" width="3.375" style="18" customWidth="1"/>
    <col min="1551" max="1792" width="9" style="18"/>
    <col min="1793" max="1793" width="2.75" style="18" customWidth="1"/>
    <col min="1794" max="1794" width="4.375" style="18" customWidth="1"/>
    <col min="1795" max="1795" width="5.625" style="18" customWidth="1"/>
    <col min="1796" max="1796" width="4.375" style="18" customWidth="1"/>
    <col min="1797" max="1797" width="7.25" style="18" customWidth="1"/>
    <col min="1798" max="1798" width="9.625" style="18" customWidth="1"/>
    <col min="1799" max="1799" width="8.125" style="18" customWidth="1"/>
    <col min="1800" max="1801" width="7.625" style="18" customWidth="1"/>
    <col min="1802" max="1802" width="9.125" style="18" customWidth="1"/>
    <col min="1803" max="1804" width="7.625" style="18" customWidth="1"/>
    <col min="1805" max="1805" width="22.5" style="18" customWidth="1"/>
    <col min="1806" max="1806" width="3.375" style="18" customWidth="1"/>
    <col min="1807" max="2048" width="9" style="18"/>
    <col min="2049" max="2049" width="2.75" style="18" customWidth="1"/>
    <col min="2050" max="2050" width="4.375" style="18" customWidth="1"/>
    <col min="2051" max="2051" width="5.625" style="18" customWidth="1"/>
    <col min="2052" max="2052" width="4.375" style="18" customWidth="1"/>
    <col min="2053" max="2053" width="7.25" style="18" customWidth="1"/>
    <col min="2054" max="2054" width="9.625" style="18" customWidth="1"/>
    <col min="2055" max="2055" width="8.125" style="18" customWidth="1"/>
    <col min="2056" max="2057" width="7.625" style="18" customWidth="1"/>
    <col min="2058" max="2058" width="9.125" style="18" customWidth="1"/>
    <col min="2059" max="2060" width="7.625" style="18" customWidth="1"/>
    <col min="2061" max="2061" width="22.5" style="18" customWidth="1"/>
    <col min="2062" max="2062" width="3.375" style="18" customWidth="1"/>
    <col min="2063" max="2304" width="9" style="18"/>
    <col min="2305" max="2305" width="2.75" style="18" customWidth="1"/>
    <col min="2306" max="2306" width="4.375" style="18" customWidth="1"/>
    <col min="2307" max="2307" width="5.625" style="18" customWidth="1"/>
    <col min="2308" max="2308" width="4.375" style="18" customWidth="1"/>
    <col min="2309" max="2309" width="7.25" style="18" customWidth="1"/>
    <col min="2310" max="2310" width="9.625" style="18" customWidth="1"/>
    <col min="2311" max="2311" width="8.125" style="18" customWidth="1"/>
    <col min="2312" max="2313" width="7.625" style="18" customWidth="1"/>
    <col min="2314" max="2314" width="9.125" style="18" customWidth="1"/>
    <col min="2315" max="2316" width="7.625" style="18" customWidth="1"/>
    <col min="2317" max="2317" width="22.5" style="18" customWidth="1"/>
    <col min="2318" max="2318" width="3.375" style="18" customWidth="1"/>
    <col min="2319" max="2560" width="9" style="18"/>
    <col min="2561" max="2561" width="2.75" style="18" customWidth="1"/>
    <col min="2562" max="2562" width="4.375" style="18" customWidth="1"/>
    <col min="2563" max="2563" width="5.625" style="18" customWidth="1"/>
    <col min="2564" max="2564" width="4.375" style="18" customWidth="1"/>
    <col min="2565" max="2565" width="7.25" style="18" customWidth="1"/>
    <col min="2566" max="2566" width="9.625" style="18" customWidth="1"/>
    <col min="2567" max="2567" width="8.125" style="18" customWidth="1"/>
    <col min="2568" max="2569" width="7.625" style="18" customWidth="1"/>
    <col min="2570" max="2570" width="9.125" style="18" customWidth="1"/>
    <col min="2571" max="2572" width="7.625" style="18" customWidth="1"/>
    <col min="2573" max="2573" width="22.5" style="18" customWidth="1"/>
    <col min="2574" max="2574" width="3.375" style="18" customWidth="1"/>
    <col min="2575" max="2816" width="9" style="18"/>
    <col min="2817" max="2817" width="2.75" style="18" customWidth="1"/>
    <col min="2818" max="2818" width="4.375" style="18" customWidth="1"/>
    <col min="2819" max="2819" width="5.625" style="18" customWidth="1"/>
    <col min="2820" max="2820" width="4.375" style="18" customWidth="1"/>
    <col min="2821" max="2821" width="7.25" style="18" customWidth="1"/>
    <col min="2822" max="2822" width="9.625" style="18" customWidth="1"/>
    <col min="2823" max="2823" width="8.125" style="18" customWidth="1"/>
    <col min="2824" max="2825" width="7.625" style="18" customWidth="1"/>
    <col min="2826" max="2826" width="9.125" style="18" customWidth="1"/>
    <col min="2827" max="2828" width="7.625" style="18" customWidth="1"/>
    <col min="2829" max="2829" width="22.5" style="18" customWidth="1"/>
    <col min="2830" max="2830" width="3.375" style="18" customWidth="1"/>
    <col min="2831" max="3072" width="9" style="18"/>
    <col min="3073" max="3073" width="2.75" style="18" customWidth="1"/>
    <col min="3074" max="3074" width="4.375" style="18" customWidth="1"/>
    <col min="3075" max="3075" width="5.625" style="18" customWidth="1"/>
    <col min="3076" max="3076" width="4.375" style="18" customWidth="1"/>
    <col min="3077" max="3077" width="7.25" style="18" customWidth="1"/>
    <col min="3078" max="3078" width="9.625" style="18" customWidth="1"/>
    <col min="3079" max="3079" width="8.125" style="18" customWidth="1"/>
    <col min="3080" max="3081" width="7.625" style="18" customWidth="1"/>
    <col min="3082" max="3082" width="9.125" style="18" customWidth="1"/>
    <col min="3083" max="3084" width="7.625" style="18" customWidth="1"/>
    <col min="3085" max="3085" width="22.5" style="18" customWidth="1"/>
    <col min="3086" max="3086" width="3.375" style="18" customWidth="1"/>
    <col min="3087" max="3328" width="9" style="18"/>
    <col min="3329" max="3329" width="2.75" style="18" customWidth="1"/>
    <col min="3330" max="3330" width="4.375" style="18" customWidth="1"/>
    <col min="3331" max="3331" width="5.625" style="18" customWidth="1"/>
    <col min="3332" max="3332" width="4.375" style="18" customWidth="1"/>
    <col min="3333" max="3333" width="7.25" style="18" customWidth="1"/>
    <col min="3334" max="3334" width="9.625" style="18" customWidth="1"/>
    <col min="3335" max="3335" width="8.125" style="18" customWidth="1"/>
    <col min="3336" max="3337" width="7.625" style="18" customWidth="1"/>
    <col min="3338" max="3338" width="9.125" style="18" customWidth="1"/>
    <col min="3339" max="3340" width="7.625" style="18" customWidth="1"/>
    <col min="3341" max="3341" width="22.5" style="18" customWidth="1"/>
    <col min="3342" max="3342" width="3.375" style="18" customWidth="1"/>
    <col min="3343" max="3584" width="9" style="18"/>
    <col min="3585" max="3585" width="2.75" style="18" customWidth="1"/>
    <col min="3586" max="3586" width="4.375" style="18" customWidth="1"/>
    <col min="3587" max="3587" width="5.625" style="18" customWidth="1"/>
    <col min="3588" max="3588" width="4.375" style="18" customWidth="1"/>
    <col min="3589" max="3589" width="7.25" style="18" customWidth="1"/>
    <col min="3590" max="3590" width="9.625" style="18" customWidth="1"/>
    <col min="3591" max="3591" width="8.125" style="18" customWidth="1"/>
    <col min="3592" max="3593" width="7.625" style="18" customWidth="1"/>
    <col min="3594" max="3594" width="9.125" style="18" customWidth="1"/>
    <col min="3595" max="3596" width="7.625" style="18" customWidth="1"/>
    <col min="3597" max="3597" width="22.5" style="18" customWidth="1"/>
    <col min="3598" max="3598" width="3.375" style="18" customWidth="1"/>
    <col min="3599" max="3840" width="9" style="18"/>
    <col min="3841" max="3841" width="2.75" style="18" customWidth="1"/>
    <col min="3842" max="3842" width="4.375" style="18" customWidth="1"/>
    <col min="3843" max="3843" width="5.625" style="18" customWidth="1"/>
    <col min="3844" max="3844" width="4.375" style="18" customWidth="1"/>
    <col min="3845" max="3845" width="7.25" style="18" customWidth="1"/>
    <col min="3846" max="3846" width="9.625" style="18" customWidth="1"/>
    <col min="3847" max="3847" width="8.125" style="18" customWidth="1"/>
    <col min="3848" max="3849" width="7.625" style="18" customWidth="1"/>
    <col min="3850" max="3850" width="9.125" style="18" customWidth="1"/>
    <col min="3851" max="3852" width="7.625" style="18" customWidth="1"/>
    <col min="3853" max="3853" width="22.5" style="18" customWidth="1"/>
    <col min="3854" max="3854" width="3.375" style="18" customWidth="1"/>
    <col min="3855" max="4096" width="9" style="18"/>
    <col min="4097" max="4097" width="2.75" style="18" customWidth="1"/>
    <col min="4098" max="4098" width="4.375" style="18" customWidth="1"/>
    <col min="4099" max="4099" width="5.625" style="18" customWidth="1"/>
    <col min="4100" max="4100" width="4.375" style="18" customWidth="1"/>
    <col min="4101" max="4101" width="7.25" style="18" customWidth="1"/>
    <col min="4102" max="4102" width="9.625" style="18" customWidth="1"/>
    <col min="4103" max="4103" width="8.125" style="18" customWidth="1"/>
    <col min="4104" max="4105" width="7.625" style="18" customWidth="1"/>
    <col min="4106" max="4106" width="9.125" style="18" customWidth="1"/>
    <col min="4107" max="4108" width="7.625" style="18" customWidth="1"/>
    <col min="4109" max="4109" width="22.5" style="18" customWidth="1"/>
    <col min="4110" max="4110" width="3.375" style="18" customWidth="1"/>
    <col min="4111" max="4352" width="9" style="18"/>
    <col min="4353" max="4353" width="2.75" style="18" customWidth="1"/>
    <col min="4354" max="4354" width="4.375" style="18" customWidth="1"/>
    <col min="4355" max="4355" width="5.625" style="18" customWidth="1"/>
    <col min="4356" max="4356" width="4.375" style="18" customWidth="1"/>
    <col min="4357" max="4357" width="7.25" style="18" customWidth="1"/>
    <col min="4358" max="4358" width="9.625" style="18" customWidth="1"/>
    <col min="4359" max="4359" width="8.125" style="18" customWidth="1"/>
    <col min="4360" max="4361" width="7.625" style="18" customWidth="1"/>
    <col min="4362" max="4362" width="9.125" style="18" customWidth="1"/>
    <col min="4363" max="4364" width="7.625" style="18" customWidth="1"/>
    <col min="4365" max="4365" width="22.5" style="18" customWidth="1"/>
    <col min="4366" max="4366" width="3.375" style="18" customWidth="1"/>
    <col min="4367" max="4608" width="9" style="18"/>
    <col min="4609" max="4609" width="2.75" style="18" customWidth="1"/>
    <col min="4610" max="4610" width="4.375" style="18" customWidth="1"/>
    <col min="4611" max="4611" width="5.625" style="18" customWidth="1"/>
    <col min="4612" max="4612" width="4.375" style="18" customWidth="1"/>
    <col min="4613" max="4613" width="7.25" style="18" customWidth="1"/>
    <col min="4614" max="4614" width="9.625" style="18" customWidth="1"/>
    <col min="4615" max="4615" width="8.125" style="18" customWidth="1"/>
    <col min="4616" max="4617" width="7.625" style="18" customWidth="1"/>
    <col min="4618" max="4618" width="9.125" style="18" customWidth="1"/>
    <col min="4619" max="4620" width="7.625" style="18" customWidth="1"/>
    <col min="4621" max="4621" width="22.5" style="18" customWidth="1"/>
    <col min="4622" max="4622" width="3.375" style="18" customWidth="1"/>
    <col min="4623" max="4864" width="9" style="18"/>
    <col min="4865" max="4865" width="2.75" style="18" customWidth="1"/>
    <col min="4866" max="4866" width="4.375" style="18" customWidth="1"/>
    <col min="4867" max="4867" width="5.625" style="18" customWidth="1"/>
    <col min="4868" max="4868" width="4.375" style="18" customWidth="1"/>
    <col min="4869" max="4869" width="7.25" style="18" customWidth="1"/>
    <col min="4870" max="4870" width="9.625" style="18" customWidth="1"/>
    <col min="4871" max="4871" width="8.125" style="18" customWidth="1"/>
    <col min="4872" max="4873" width="7.625" style="18" customWidth="1"/>
    <col min="4874" max="4874" width="9.125" style="18" customWidth="1"/>
    <col min="4875" max="4876" width="7.625" style="18" customWidth="1"/>
    <col min="4877" max="4877" width="22.5" style="18" customWidth="1"/>
    <col min="4878" max="4878" width="3.375" style="18" customWidth="1"/>
    <col min="4879" max="5120" width="9" style="18"/>
    <col min="5121" max="5121" width="2.75" style="18" customWidth="1"/>
    <col min="5122" max="5122" width="4.375" style="18" customWidth="1"/>
    <col min="5123" max="5123" width="5.625" style="18" customWidth="1"/>
    <col min="5124" max="5124" width="4.375" style="18" customWidth="1"/>
    <col min="5125" max="5125" width="7.25" style="18" customWidth="1"/>
    <col min="5126" max="5126" width="9.625" style="18" customWidth="1"/>
    <col min="5127" max="5127" width="8.125" style="18" customWidth="1"/>
    <col min="5128" max="5129" width="7.625" style="18" customWidth="1"/>
    <col min="5130" max="5130" width="9.125" style="18" customWidth="1"/>
    <col min="5131" max="5132" width="7.625" style="18" customWidth="1"/>
    <col min="5133" max="5133" width="22.5" style="18" customWidth="1"/>
    <col min="5134" max="5134" width="3.375" style="18" customWidth="1"/>
    <col min="5135" max="5376" width="9" style="18"/>
    <col min="5377" max="5377" width="2.75" style="18" customWidth="1"/>
    <col min="5378" max="5378" width="4.375" style="18" customWidth="1"/>
    <col min="5379" max="5379" width="5.625" style="18" customWidth="1"/>
    <col min="5380" max="5380" width="4.375" style="18" customWidth="1"/>
    <col min="5381" max="5381" width="7.25" style="18" customWidth="1"/>
    <col min="5382" max="5382" width="9.625" style="18" customWidth="1"/>
    <col min="5383" max="5383" width="8.125" style="18" customWidth="1"/>
    <col min="5384" max="5385" width="7.625" style="18" customWidth="1"/>
    <col min="5386" max="5386" width="9.125" style="18" customWidth="1"/>
    <col min="5387" max="5388" width="7.625" style="18" customWidth="1"/>
    <col min="5389" max="5389" width="22.5" style="18" customWidth="1"/>
    <col min="5390" max="5390" width="3.375" style="18" customWidth="1"/>
    <col min="5391" max="5632" width="9" style="18"/>
    <col min="5633" max="5633" width="2.75" style="18" customWidth="1"/>
    <col min="5634" max="5634" width="4.375" style="18" customWidth="1"/>
    <col min="5635" max="5635" width="5.625" style="18" customWidth="1"/>
    <col min="5636" max="5636" width="4.375" style="18" customWidth="1"/>
    <col min="5637" max="5637" width="7.25" style="18" customWidth="1"/>
    <col min="5638" max="5638" width="9.625" style="18" customWidth="1"/>
    <col min="5639" max="5639" width="8.125" style="18" customWidth="1"/>
    <col min="5640" max="5641" width="7.625" style="18" customWidth="1"/>
    <col min="5642" max="5642" width="9.125" style="18" customWidth="1"/>
    <col min="5643" max="5644" width="7.625" style="18" customWidth="1"/>
    <col min="5645" max="5645" width="22.5" style="18" customWidth="1"/>
    <col min="5646" max="5646" width="3.375" style="18" customWidth="1"/>
    <col min="5647" max="5888" width="9" style="18"/>
    <col min="5889" max="5889" width="2.75" style="18" customWidth="1"/>
    <col min="5890" max="5890" width="4.375" style="18" customWidth="1"/>
    <col min="5891" max="5891" width="5.625" style="18" customWidth="1"/>
    <col min="5892" max="5892" width="4.375" style="18" customWidth="1"/>
    <col min="5893" max="5893" width="7.25" style="18" customWidth="1"/>
    <col min="5894" max="5894" width="9.625" style="18" customWidth="1"/>
    <col min="5895" max="5895" width="8.125" style="18" customWidth="1"/>
    <col min="5896" max="5897" width="7.625" style="18" customWidth="1"/>
    <col min="5898" max="5898" width="9.125" style="18" customWidth="1"/>
    <col min="5899" max="5900" width="7.625" style="18" customWidth="1"/>
    <col min="5901" max="5901" width="22.5" style="18" customWidth="1"/>
    <col min="5902" max="5902" width="3.375" style="18" customWidth="1"/>
    <col min="5903" max="6144" width="9" style="18"/>
    <col min="6145" max="6145" width="2.75" style="18" customWidth="1"/>
    <col min="6146" max="6146" width="4.375" style="18" customWidth="1"/>
    <col min="6147" max="6147" width="5.625" style="18" customWidth="1"/>
    <col min="6148" max="6148" width="4.375" style="18" customWidth="1"/>
    <col min="6149" max="6149" width="7.25" style="18" customWidth="1"/>
    <col min="6150" max="6150" width="9.625" style="18" customWidth="1"/>
    <col min="6151" max="6151" width="8.125" style="18" customWidth="1"/>
    <col min="6152" max="6153" width="7.625" style="18" customWidth="1"/>
    <col min="6154" max="6154" width="9.125" style="18" customWidth="1"/>
    <col min="6155" max="6156" width="7.625" style="18" customWidth="1"/>
    <col min="6157" max="6157" width="22.5" style="18" customWidth="1"/>
    <col min="6158" max="6158" width="3.375" style="18" customWidth="1"/>
    <col min="6159" max="6400" width="9" style="18"/>
    <col min="6401" max="6401" width="2.75" style="18" customWidth="1"/>
    <col min="6402" max="6402" width="4.375" style="18" customWidth="1"/>
    <col min="6403" max="6403" width="5.625" style="18" customWidth="1"/>
    <col min="6404" max="6404" width="4.375" style="18" customWidth="1"/>
    <col min="6405" max="6405" width="7.25" style="18" customWidth="1"/>
    <col min="6406" max="6406" width="9.625" style="18" customWidth="1"/>
    <col min="6407" max="6407" width="8.125" style="18" customWidth="1"/>
    <col min="6408" max="6409" width="7.625" style="18" customWidth="1"/>
    <col min="6410" max="6410" width="9.125" style="18" customWidth="1"/>
    <col min="6411" max="6412" width="7.625" style="18" customWidth="1"/>
    <col min="6413" max="6413" width="22.5" style="18" customWidth="1"/>
    <col min="6414" max="6414" width="3.375" style="18" customWidth="1"/>
    <col min="6415" max="6656" width="9" style="18"/>
    <col min="6657" max="6657" width="2.75" style="18" customWidth="1"/>
    <col min="6658" max="6658" width="4.375" style="18" customWidth="1"/>
    <col min="6659" max="6659" width="5.625" style="18" customWidth="1"/>
    <col min="6660" max="6660" width="4.375" style="18" customWidth="1"/>
    <col min="6661" max="6661" width="7.25" style="18" customWidth="1"/>
    <col min="6662" max="6662" width="9.625" style="18" customWidth="1"/>
    <col min="6663" max="6663" width="8.125" style="18" customWidth="1"/>
    <col min="6664" max="6665" width="7.625" style="18" customWidth="1"/>
    <col min="6666" max="6666" width="9.125" style="18" customWidth="1"/>
    <col min="6667" max="6668" width="7.625" style="18" customWidth="1"/>
    <col min="6669" max="6669" width="22.5" style="18" customWidth="1"/>
    <col min="6670" max="6670" width="3.375" style="18" customWidth="1"/>
    <col min="6671" max="6912" width="9" style="18"/>
    <col min="6913" max="6913" width="2.75" style="18" customWidth="1"/>
    <col min="6914" max="6914" width="4.375" style="18" customWidth="1"/>
    <col min="6915" max="6915" width="5.625" style="18" customWidth="1"/>
    <col min="6916" max="6916" width="4.375" style="18" customWidth="1"/>
    <col min="6917" max="6917" width="7.25" style="18" customWidth="1"/>
    <col min="6918" max="6918" width="9.625" style="18" customWidth="1"/>
    <col min="6919" max="6919" width="8.125" style="18" customWidth="1"/>
    <col min="6920" max="6921" width="7.625" style="18" customWidth="1"/>
    <col min="6922" max="6922" width="9.125" style="18" customWidth="1"/>
    <col min="6923" max="6924" width="7.625" style="18" customWidth="1"/>
    <col min="6925" max="6925" width="22.5" style="18" customWidth="1"/>
    <col min="6926" max="6926" width="3.375" style="18" customWidth="1"/>
    <col min="6927" max="7168" width="9" style="18"/>
    <col min="7169" max="7169" width="2.75" style="18" customWidth="1"/>
    <col min="7170" max="7170" width="4.375" style="18" customWidth="1"/>
    <col min="7171" max="7171" width="5.625" style="18" customWidth="1"/>
    <col min="7172" max="7172" width="4.375" style="18" customWidth="1"/>
    <col min="7173" max="7173" width="7.25" style="18" customWidth="1"/>
    <col min="7174" max="7174" width="9.625" style="18" customWidth="1"/>
    <col min="7175" max="7175" width="8.125" style="18" customWidth="1"/>
    <col min="7176" max="7177" width="7.625" style="18" customWidth="1"/>
    <col min="7178" max="7178" width="9.125" style="18" customWidth="1"/>
    <col min="7179" max="7180" width="7.625" style="18" customWidth="1"/>
    <col min="7181" max="7181" width="22.5" style="18" customWidth="1"/>
    <col min="7182" max="7182" width="3.375" style="18" customWidth="1"/>
    <col min="7183" max="7424" width="9" style="18"/>
    <col min="7425" max="7425" width="2.75" style="18" customWidth="1"/>
    <col min="7426" max="7426" width="4.375" style="18" customWidth="1"/>
    <col min="7427" max="7427" width="5.625" style="18" customWidth="1"/>
    <col min="7428" max="7428" width="4.375" style="18" customWidth="1"/>
    <col min="7429" max="7429" width="7.25" style="18" customWidth="1"/>
    <col min="7430" max="7430" width="9.625" style="18" customWidth="1"/>
    <col min="7431" max="7431" width="8.125" style="18" customWidth="1"/>
    <col min="7432" max="7433" width="7.625" style="18" customWidth="1"/>
    <col min="7434" max="7434" width="9.125" style="18" customWidth="1"/>
    <col min="7435" max="7436" width="7.625" style="18" customWidth="1"/>
    <col min="7437" max="7437" width="22.5" style="18" customWidth="1"/>
    <col min="7438" max="7438" width="3.375" style="18" customWidth="1"/>
    <col min="7439" max="7680" width="9" style="18"/>
    <col min="7681" max="7681" width="2.75" style="18" customWidth="1"/>
    <col min="7682" max="7682" width="4.375" style="18" customWidth="1"/>
    <col min="7683" max="7683" width="5.625" style="18" customWidth="1"/>
    <col min="7684" max="7684" width="4.375" style="18" customWidth="1"/>
    <col min="7685" max="7685" width="7.25" style="18" customWidth="1"/>
    <col min="7686" max="7686" width="9.625" style="18" customWidth="1"/>
    <col min="7687" max="7687" width="8.125" style="18" customWidth="1"/>
    <col min="7688" max="7689" width="7.625" style="18" customWidth="1"/>
    <col min="7690" max="7690" width="9.125" style="18" customWidth="1"/>
    <col min="7691" max="7692" width="7.625" style="18" customWidth="1"/>
    <col min="7693" max="7693" width="22.5" style="18" customWidth="1"/>
    <col min="7694" max="7694" width="3.375" style="18" customWidth="1"/>
    <col min="7695" max="7936" width="9" style="18"/>
    <col min="7937" max="7937" width="2.75" style="18" customWidth="1"/>
    <col min="7938" max="7938" width="4.375" style="18" customWidth="1"/>
    <col min="7939" max="7939" width="5.625" style="18" customWidth="1"/>
    <col min="7940" max="7940" width="4.375" style="18" customWidth="1"/>
    <col min="7941" max="7941" width="7.25" style="18" customWidth="1"/>
    <col min="7942" max="7942" width="9.625" style="18" customWidth="1"/>
    <col min="7943" max="7943" width="8.125" style="18" customWidth="1"/>
    <col min="7944" max="7945" width="7.625" style="18" customWidth="1"/>
    <col min="7946" max="7946" width="9.125" style="18" customWidth="1"/>
    <col min="7947" max="7948" width="7.625" style="18" customWidth="1"/>
    <col min="7949" max="7949" width="22.5" style="18" customWidth="1"/>
    <col min="7950" max="7950" width="3.375" style="18" customWidth="1"/>
    <col min="7951" max="8192" width="9" style="18"/>
    <col min="8193" max="8193" width="2.75" style="18" customWidth="1"/>
    <col min="8194" max="8194" width="4.375" style="18" customWidth="1"/>
    <col min="8195" max="8195" width="5.625" style="18" customWidth="1"/>
    <col min="8196" max="8196" width="4.375" style="18" customWidth="1"/>
    <col min="8197" max="8197" width="7.25" style="18" customWidth="1"/>
    <col min="8198" max="8198" width="9.625" style="18" customWidth="1"/>
    <col min="8199" max="8199" width="8.125" style="18" customWidth="1"/>
    <col min="8200" max="8201" width="7.625" style="18" customWidth="1"/>
    <col min="8202" max="8202" width="9.125" style="18" customWidth="1"/>
    <col min="8203" max="8204" width="7.625" style="18" customWidth="1"/>
    <col min="8205" max="8205" width="22.5" style="18" customWidth="1"/>
    <col min="8206" max="8206" width="3.375" style="18" customWidth="1"/>
    <col min="8207" max="8448" width="9" style="18"/>
    <col min="8449" max="8449" width="2.75" style="18" customWidth="1"/>
    <col min="8450" max="8450" width="4.375" style="18" customWidth="1"/>
    <col min="8451" max="8451" width="5.625" style="18" customWidth="1"/>
    <col min="8452" max="8452" width="4.375" style="18" customWidth="1"/>
    <col min="8453" max="8453" width="7.25" style="18" customWidth="1"/>
    <col min="8454" max="8454" width="9.625" style="18" customWidth="1"/>
    <col min="8455" max="8455" width="8.125" style="18" customWidth="1"/>
    <col min="8456" max="8457" width="7.625" style="18" customWidth="1"/>
    <col min="8458" max="8458" width="9.125" style="18" customWidth="1"/>
    <col min="8459" max="8460" width="7.625" style="18" customWidth="1"/>
    <col min="8461" max="8461" width="22.5" style="18" customWidth="1"/>
    <col min="8462" max="8462" width="3.375" style="18" customWidth="1"/>
    <col min="8463" max="8704" width="9" style="18"/>
    <col min="8705" max="8705" width="2.75" style="18" customWidth="1"/>
    <col min="8706" max="8706" width="4.375" style="18" customWidth="1"/>
    <col min="8707" max="8707" width="5.625" style="18" customWidth="1"/>
    <col min="8708" max="8708" width="4.375" style="18" customWidth="1"/>
    <col min="8709" max="8709" width="7.25" style="18" customWidth="1"/>
    <col min="8710" max="8710" width="9.625" style="18" customWidth="1"/>
    <col min="8711" max="8711" width="8.125" style="18" customWidth="1"/>
    <col min="8712" max="8713" width="7.625" style="18" customWidth="1"/>
    <col min="8714" max="8714" width="9.125" style="18" customWidth="1"/>
    <col min="8715" max="8716" width="7.625" style="18" customWidth="1"/>
    <col min="8717" max="8717" width="22.5" style="18" customWidth="1"/>
    <col min="8718" max="8718" width="3.375" style="18" customWidth="1"/>
    <col min="8719" max="8960" width="9" style="18"/>
    <col min="8961" max="8961" width="2.75" style="18" customWidth="1"/>
    <col min="8962" max="8962" width="4.375" style="18" customWidth="1"/>
    <col min="8963" max="8963" width="5.625" style="18" customWidth="1"/>
    <col min="8964" max="8964" width="4.375" style="18" customWidth="1"/>
    <col min="8965" max="8965" width="7.25" style="18" customWidth="1"/>
    <col min="8966" max="8966" width="9.625" style="18" customWidth="1"/>
    <col min="8967" max="8967" width="8.125" style="18" customWidth="1"/>
    <col min="8968" max="8969" width="7.625" style="18" customWidth="1"/>
    <col min="8970" max="8970" width="9.125" style="18" customWidth="1"/>
    <col min="8971" max="8972" width="7.625" style="18" customWidth="1"/>
    <col min="8973" max="8973" width="22.5" style="18" customWidth="1"/>
    <col min="8974" max="8974" width="3.375" style="18" customWidth="1"/>
    <col min="8975" max="9216" width="9" style="18"/>
    <col min="9217" max="9217" width="2.75" style="18" customWidth="1"/>
    <col min="9218" max="9218" width="4.375" style="18" customWidth="1"/>
    <col min="9219" max="9219" width="5.625" style="18" customWidth="1"/>
    <col min="9220" max="9220" width="4.375" style="18" customWidth="1"/>
    <col min="9221" max="9221" width="7.25" style="18" customWidth="1"/>
    <col min="9222" max="9222" width="9.625" style="18" customWidth="1"/>
    <col min="9223" max="9223" width="8.125" style="18" customWidth="1"/>
    <col min="9224" max="9225" width="7.625" style="18" customWidth="1"/>
    <col min="9226" max="9226" width="9.125" style="18" customWidth="1"/>
    <col min="9227" max="9228" width="7.625" style="18" customWidth="1"/>
    <col min="9229" max="9229" width="22.5" style="18" customWidth="1"/>
    <col min="9230" max="9230" width="3.375" style="18" customWidth="1"/>
    <col min="9231" max="9472" width="9" style="18"/>
    <col min="9473" max="9473" width="2.75" style="18" customWidth="1"/>
    <col min="9474" max="9474" width="4.375" style="18" customWidth="1"/>
    <col min="9475" max="9475" width="5.625" style="18" customWidth="1"/>
    <col min="9476" max="9476" width="4.375" style="18" customWidth="1"/>
    <col min="9477" max="9477" width="7.25" style="18" customWidth="1"/>
    <col min="9478" max="9478" width="9.625" style="18" customWidth="1"/>
    <col min="9479" max="9479" width="8.125" style="18" customWidth="1"/>
    <col min="9480" max="9481" width="7.625" style="18" customWidth="1"/>
    <col min="9482" max="9482" width="9.125" style="18" customWidth="1"/>
    <col min="9483" max="9484" width="7.625" style="18" customWidth="1"/>
    <col min="9485" max="9485" width="22.5" style="18" customWidth="1"/>
    <col min="9486" max="9486" width="3.375" style="18" customWidth="1"/>
    <col min="9487" max="9728" width="9" style="18"/>
    <col min="9729" max="9729" width="2.75" style="18" customWidth="1"/>
    <col min="9730" max="9730" width="4.375" style="18" customWidth="1"/>
    <col min="9731" max="9731" width="5.625" style="18" customWidth="1"/>
    <col min="9732" max="9732" width="4.375" style="18" customWidth="1"/>
    <col min="9733" max="9733" width="7.25" style="18" customWidth="1"/>
    <col min="9734" max="9734" width="9.625" style="18" customWidth="1"/>
    <col min="9735" max="9735" width="8.125" style="18" customWidth="1"/>
    <col min="9736" max="9737" width="7.625" style="18" customWidth="1"/>
    <col min="9738" max="9738" width="9.125" style="18" customWidth="1"/>
    <col min="9739" max="9740" width="7.625" style="18" customWidth="1"/>
    <col min="9741" max="9741" width="22.5" style="18" customWidth="1"/>
    <col min="9742" max="9742" width="3.375" style="18" customWidth="1"/>
    <col min="9743" max="9984" width="9" style="18"/>
    <col min="9985" max="9985" width="2.75" style="18" customWidth="1"/>
    <col min="9986" max="9986" width="4.375" style="18" customWidth="1"/>
    <col min="9987" max="9987" width="5.625" style="18" customWidth="1"/>
    <col min="9988" max="9988" width="4.375" style="18" customWidth="1"/>
    <col min="9989" max="9989" width="7.25" style="18" customWidth="1"/>
    <col min="9990" max="9990" width="9.625" style="18" customWidth="1"/>
    <col min="9991" max="9991" width="8.125" style="18" customWidth="1"/>
    <col min="9992" max="9993" width="7.625" style="18" customWidth="1"/>
    <col min="9994" max="9994" width="9.125" style="18" customWidth="1"/>
    <col min="9995" max="9996" width="7.625" style="18" customWidth="1"/>
    <col min="9997" max="9997" width="22.5" style="18" customWidth="1"/>
    <col min="9998" max="9998" width="3.375" style="18" customWidth="1"/>
    <col min="9999" max="10240" width="9" style="18"/>
    <col min="10241" max="10241" width="2.75" style="18" customWidth="1"/>
    <col min="10242" max="10242" width="4.375" style="18" customWidth="1"/>
    <col min="10243" max="10243" width="5.625" style="18" customWidth="1"/>
    <col min="10244" max="10244" width="4.375" style="18" customWidth="1"/>
    <col min="10245" max="10245" width="7.25" style="18" customWidth="1"/>
    <col min="10246" max="10246" width="9.625" style="18" customWidth="1"/>
    <col min="10247" max="10247" width="8.125" style="18" customWidth="1"/>
    <col min="10248" max="10249" width="7.625" style="18" customWidth="1"/>
    <col min="10250" max="10250" width="9.125" style="18" customWidth="1"/>
    <col min="10251" max="10252" width="7.625" style="18" customWidth="1"/>
    <col min="10253" max="10253" width="22.5" style="18" customWidth="1"/>
    <col min="10254" max="10254" width="3.375" style="18" customWidth="1"/>
    <col min="10255" max="10496" width="9" style="18"/>
    <col min="10497" max="10497" width="2.75" style="18" customWidth="1"/>
    <col min="10498" max="10498" width="4.375" style="18" customWidth="1"/>
    <col min="10499" max="10499" width="5.625" style="18" customWidth="1"/>
    <col min="10500" max="10500" width="4.375" style="18" customWidth="1"/>
    <col min="10501" max="10501" width="7.25" style="18" customWidth="1"/>
    <col min="10502" max="10502" width="9.625" style="18" customWidth="1"/>
    <col min="10503" max="10503" width="8.125" style="18" customWidth="1"/>
    <col min="10504" max="10505" width="7.625" style="18" customWidth="1"/>
    <col min="10506" max="10506" width="9.125" style="18" customWidth="1"/>
    <col min="10507" max="10508" width="7.625" style="18" customWidth="1"/>
    <col min="10509" max="10509" width="22.5" style="18" customWidth="1"/>
    <col min="10510" max="10510" width="3.375" style="18" customWidth="1"/>
    <col min="10511" max="10752" width="9" style="18"/>
    <col min="10753" max="10753" width="2.75" style="18" customWidth="1"/>
    <col min="10754" max="10754" width="4.375" style="18" customWidth="1"/>
    <col min="10755" max="10755" width="5.625" style="18" customWidth="1"/>
    <col min="10756" max="10756" width="4.375" style="18" customWidth="1"/>
    <col min="10757" max="10757" width="7.25" style="18" customWidth="1"/>
    <col min="10758" max="10758" width="9.625" style="18" customWidth="1"/>
    <col min="10759" max="10759" width="8.125" style="18" customWidth="1"/>
    <col min="10760" max="10761" width="7.625" style="18" customWidth="1"/>
    <col min="10762" max="10762" width="9.125" style="18" customWidth="1"/>
    <col min="10763" max="10764" width="7.625" style="18" customWidth="1"/>
    <col min="10765" max="10765" width="22.5" style="18" customWidth="1"/>
    <col min="10766" max="10766" width="3.375" style="18" customWidth="1"/>
    <col min="10767" max="11008" width="9" style="18"/>
    <col min="11009" max="11009" width="2.75" style="18" customWidth="1"/>
    <col min="11010" max="11010" width="4.375" style="18" customWidth="1"/>
    <col min="11011" max="11011" width="5.625" style="18" customWidth="1"/>
    <col min="11012" max="11012" width="4.375" style="18" customWidth="1"/>
    <col min="11013" max="11013" width="7.25" style="18" customWidth="1"/>
    <col min="11014" max="11014" width="9.625" style="18" customWidth="1"/>
    <col min="11015" max="11015" width="8.125" style="18" customWidth="1"/>
    <col min="11016" max="11017" width="7.625" style="18" customWidth="1"/>
    <col min="11018" max="11018" width="9.125" style="18" customWidth="1"/>
    <col min="11019" max="11020" width="7.625" style="18" customWidth="1"/>
    <col min="11021" max="11021" width="22.5" style="18" customWidth="1"/>
    <col min="11022" max="11022" width="3.375" style="18" customWidth="1"/>
    <col min="11023" max="11264" width="9" style="18"/>
    <col min="11265" max="11265" width="2.75" style="18" customWidth="1"/>
    <col min="11266" max="11266" width="4.375" style="18" customWidth="1"/>
    <col min="11267" max="11267" width="5.625" style="18" customWidth="1"/>
    <col min="11268" max="11268" width="4.375" style="18" customWidth="1"/>
    <col min="11269" max="11269" width="7.25" style="18" customWidth="1"/>
    <col min="11270" max="11270" width="9.625" style="18" customWidth="1"/>
    <col min="11271" max="11271" width="8.125" style="18" customWidth="1"/>
    <col min="11272" max="11273" width="7.625" style="18" customWidth="1"/>
    <col min="11274" max="11274" width="9.125" style="18" customWidth="1"/>
    <col min="11275" max="11276" width="7.625" style="18" customWidth="1"/>
    <col min="11277" max="11277" width="22.5" style="18" customWidth="1"/>
    <col min="11278" max="11278" width="3.375" style="18" customWidth="1"/>
    <col min="11279" max="11520" width="9" style="18"/>
    <col min="11521" max="11521" width="2.75" style="18" customWidth="1"/>
    <col min="11522" max="11522" width="4.375" style="18" customWidth="1"/>
    <col min="11523" max="11523" width="5.625" style="18" customWidth="1"/>
    <col min="11524" max="11524" width="4.375" style="18" customWidth="1"/>
    <col min="11525" max="11525" width="7.25" style="18" customWidth="1"/>
    <col min="11526" max="11526" width="9.625" style="18" customWidth="1"/>
    <col min="11527" max="11527" width="8.125" style="18" customWidth="1"/>
    <col min="11528" max="11529" width="7.625" style="18" customWidth="1"/>
    <col min="11530" max="11530" width="9.125" style="18" customWidth="1"/>
    <col min="11531" max="11532" width="7.625" style="18" customWidth="1"/>
    <col min="11533" max="11533" width="22.5" style="18" customWidth="1"/>
    <col min="11534" max="11534" width="3.375" style="18" customWidth="1"/>
    <col min="11535" max="11776" width="9" style="18"/>
    <col min="11777" max="11777" width="2.75" style="18" customWidth="1"/>
    <col min="11778" max="11778" width="4.375" style="18" customWidth="1"/>
    <col min="11779" max="11779" width="5.625" style="18" customWidth="1"/>
    <col min="11780" max="11780" width="4.375" style="18" customWidth="1"/>
    <col min="11781" max="11781" width="7.25" style="18" customWidth="1"/>
    <col min="11782" max="11782" width="9.625" style="18" customWidth="1"/>
    <col min="11783" max="11783" width="8.125" style="18" customWidth="1"/>
    <col min="11784" max="11785" width="7.625" style="18" customWidth="1"/>
    <col min="11786" max="11786" width="9.125" style="18" customWidth="1"/>
    <col min="11787" max="11788" width="7.625" style="18" customWidth="1"/>
    <col min="11789" max="11789" width="22.5" style="18" customWidth="1"/>
    <col min="11790" max="11790" width="3.375" style="18" customWidth="1"/>
    <col min="11791" max="12032" width="9" style="18"/>
    <col min="12033" max="12033" width="2.75" style="18" customWidth="1"/>
    <col min="12034" max="12034" width="4.375" style="18" customWidth="1"/>
    <col min="12035" max="12035" width="5.625" style="18" customWidth="1"/>
    <col min="12036" max="12036" width="4.375" style="18" customWidth="1"/>
    <col min="12037" max="12037" width="7.25" style="18" customWidth="1"/>
    <col min="12038" max="12038" width="9.625" style="18" customWidth="1"/>
    <col min="12039" max="12039" width="8.125" style="18" customWidth="1"/>
    <col min="12040" max="12041" width="7.625" style="18" customWidth="1"/>
    <col min="12042" max="12042" width="9.125" style="18" customWidth="1"/>
    <col min="12043" max="12044" width="7.625" style="18" customWidth="1"/>
    <col min="12045" max="12045" width="22.5" style="18" customWidth="1"/>
    <col min="12046" max="12046" width="3.375" style="18" customWidth="1"/>
    <col min="12047" max="12288" width="9" style="18"/>
    <col min="12289" max="12289" width="2.75" style="18" customWidth="1"/>
    <col min="12290" max="12290" width="4.375" style="18" customWidth="1"/>
    <col min="12291" max="12291" width="5.625" style="18" customWidth="1"/>
    <col min="12292" max="12292" width="4.375" style="18" customWidth="1"/>
    <col min="12293" max="12293" width="7.25" style="18" customWidth="1"/>
    <col min="12294" max="12294" width="9.625" style="18" customWidth="1"/>
    <col min="12295" max="12295" width="8.125" style="18" customWidth="1"/>
    <col min="12296" max="12297" width="7.625" style="18" customWidth="1"/>
    <col min="12298" max="12298" width="9.125" style="18" customWidth="1"/>
    <col min="12299" max="12300" width="7.625" style="18" customWidth="1"/>
    <col min="12301" max="12301" width="22.5" style="18" customWidth="1"/>
    <col min="12302" max="12302" width="3.375" style="18" customWidth="1"/>
    <col min="12303" max="12544" width="9" style="18"/>
    <col min="12545" max="12545" width="2.75" style="18" customWidth="1"/>
    <col min="12546" max="12546" width="4.375" style="18" customWidth="1"/>
    <col min="12547" max="12547" width="5.625" style="18" customWidth="1"/>
    <col min="12548" max="12548" width="4.375" style="18" customWidth="1"/>
    <col min="12549" max="12549" width="7.25" style="18" customWidth="1"/>
    <col min="12550" max="12550" width="9.625" style="18" customWidth="1"/>
    <col min="12551" max="12551" width="8.125" style="18" customWidth="1"/>
    <col min="12552" max="12553" width="7.625" style="18" customWidth="1"/>
    <col min="12554" max="12554" width="9.125" style="18" customWidth="1"/>
    <col min="12555" max="12556" width="7.625" style="18" customWidth="1"/>
    <col min="12557" max="12557" width="22.5" style="18" customWidth="1"/>
    <col min="12558" max="12558" width="3.375" style="18" customWidth="1"/>
    <col min="12559" max="12800" width="9" style="18"/>
    <col min="12801" max="12801" width="2.75" style="18" customWidth="1"/>
    <col min="12802" max="12802" width="4.375" style="18" customWidth="1"/>
    <col min="12803" max="12803" width="5.625" style="18" customWidth="1"/>
    <col min="12804" max="12804" width="4.375" style="18" customWidth="1"/>
    <col min="12805" max="12805" width="7.25" style="18" customWidth="1"/>
    <col min="12806" max="12806" width="9.625" style="18" customWidth="1"/>
    <col min="12807" max="12807" width="8.125" style="18" customWidth="1"/>
    <col min="12808" max="12809" width="7.625" style="18" customWidth="1"/>
    <col min="12810" max="12810" width="9.125" style="18" customWidth="1"/>
    <col min="12811" max="12812" width="7.625" style="18" customWidth="1"/>
    <col min="12813" max="12813" width="22.5" style="18" customWidth="1"/>
    <col min="12814" max="12814" width="3.375" style="18" customWidth="1"/>
    <col min="12815" max="13056" width="9" style="18"/>
    <col min="13057" max="13057" width="2.75" style="18" customWidth="1"/>
    <col min="13058" max="13058" width="4.375" style="18" customWidth="1"/>
    <col min="13059" max="13059" width="5.625" style="18" customWidth="1"/>
    <col min="13060" max="13060" width="4.375" style="18" customWidth="1"/>
    <col min="13061" max="13061" width="7.25" style="18" customWidth="1"/>
    <col min="13062" max="13062" width="9.625" style="18" customWidth="1"/>
    <col min="13063" max="13063" width="8.125" style="18" customWidth="1"/>
    <col min="13064" max="13065" width="7.625" style="18" customWidth="1"/>
    <col min="13066" max="13066" width="9.125" style="18" customWidth="1"/>
    <col min="13067" max="13068" width="7.625" style="18" customWidth="1"/>
    <col min="13069" max="13069" width="22.5" style="18" customWidth="1"/>
    <col min="13070" max="13070" width="3.375" style="18" customWidth="1"/>
    <col min="13071" max="13312" width="9" style="18"/>
    <col min="13313" max="13313" width="2.75" style="18" customWidth="1"/>
    <col min="13314" max="13314" width="4.375" style="18" customWidth="1"/>
    <col min="13315" max="13315" width="5.625" style="18" customWidth="1"/>
    <col min="13316" max="13316" width="4.375" style="18" customWidth="1"/>
    <col min="13317" max="13317" width="7.25" style="18" customWidth="1"/>
    <col min="13318" max="13318" width="9.625" style="18" customWidth="1"/>
    <col min="13319" max="13319" width="8.125" style="18" customWidth="1"/>
    <col min="13320" max="13321" width="7.625" style="18" customWidth="1"/>
    <col min="13322" max="13322" width="9.125" style="18" customWidth="1"/>
    <col min="13323" max="13324" width="7.625" style="18" customWidth="1"/>
    <col min="13325" max="13325" width="22.5" style="18" customWidth="1"/>
    <col min="13326" max="13326" width="3.375" style="18" customWidth="1"/>
    <col min="13327" max="13568" width="9" style="18"/>
    <col min="13569" max="13569" width="2.75" style="18" customWidth="1"/>
    <col min="13570" max="13570" width="4.375" style="18" customWidth="1"/>
    <col min="13571" max="13571" width="5.625" style="18" customWidth="1"/>
    <col min="13572" max="13572" width="4.375" style="18" customWidth="1"/>
    <col min="13573" max="13573" width="7.25" style="18" customWidth="1"/>
    <col min="13574" max="13574" width="9.625" style="18" customWidth="1"/>
    <col min="13575" max="13575" width="8.125" style="18" customWidth="1"/>
    <col min="13576" max="13577" width="7.625" style="18" customWidth="1"/>
    <col min="13578" max="13578" width="9.125" style="18" customWidth="1"/>
    <col min="13579" max="13580" width="7.625" style="18" customWidth="1"/>
    <col min="13581" max="13581" width="22.5" style="18" customWidth="1"/>
    <col min="13582" max="13582" width="3.375" style="18" customWidth="1"/>
    <col min="13583" max="13824" width="9" style="18"/>
    <col min="13825" max="13825" width="2.75" style="18" customWidth="1"/>
    <col min="13826" max="13826" width="4.375" style="18" customWidth="1"/>
    <col min="13827" max="13827" width="5.625" style="18" customWidth="1"/>
    <col min="13828" max="13828" width="4.375" style="18" customWidth="1"/>
    <col min="13829" max="13829" width="7.25" style="18" customWidth="1"/>
    <col min="13830" max="13830" width="9.625" style="18" customWidth="1"/>
    <col min="13831" max="13831" width="8.125" style="18" customWidth="1"/>
    <col min="13832" max="13833" width="7.625" style="18" customWidth="1"/>
    <col min="13834" max="13834" width="9.125" style="18" customWidth="1"/>
    <col min="13835" max="13836" width="7.625" style="18" customWidth="1"/>
    <col min="13837" max="13837" width="22.5" style="18" customWidth="1"/>
    <col min="13838" max="13838" width="3.375" style="18" customWidth="1"/>
    <col min="13839" max="14080" width="9" style="18"/>
    <col min="14081" max="14081" width="2.75" style="18" customWidth="1"/>
    <col min="14082" max="14082" width="4.375" style="18" customWidth="1"/>
    <col min="14083" max="14083" width="5.625" style="18" customWidth="1"/>
    <col min="14084" max="14084" width="4.375" style="18" customWidth="1"/>
    <col min="14085" max="14085" width="7.25" style="18" customWidth="1"/>
    <col min="14086" max="14086" width="9.625" style="18" customWidth="1"/>
    <col min="14087" max="14087" width="8.125" style="18" customWidth="1"/>
    <col min="14088" max="14089" width="7.625" style="18" customWidth="1"/>
    <col min="14090" max="14090" width="9.125" style="18" customWidth="1"/>
    <col min="14091" max="14092" width="7.625" style="18" customWidth="1"/>
    <col min="14093" max="14093" width="22.5" style="18" customWidth="1"/>
    <col min="14094" max="14094" width="3.375" style="18" customWidth="1"/>
    <col min="14095" max="14336" width="9" style="18"/>
    <col min="14337" max="14337" width="2.75" style="18" customWidth="1"/>
    <col min="14338" max="14338" width="4.375" style="18" customWidth="1"/>
    <col min="14339" max="14339" width="5.625" style="18" customWidth="1"/>
    <col min="14340" max="14340" width="4.375" style="18" customWidth="1"/>
    <col min="14341" max="14341" width="7.25" style="18" customWidth="1"/>
    <col min="14342" max="14342" width="9.625" style="18" customWidth="1"/>
    <col min="14343" max="14343" width="8.125" style="18" customWidth="1"/>
    <col min="14344" max="14345" width="7.625" style="18" customWidth="1"/>
    <col min="14346" max="14346" width="9.125" style="18" customWidth="1"/>
    <col min="14347" max="14348" width="7.625" style="18" customWidth="1"/>
    <col min="14349" max="14349" width="22.5" style="18" customWidth="1"/>
    <col min="14350" max="14350" width="3.375" style="18" customWidth="1"/>
    <col min="14351" max="14592" width="9" style="18"/>
    <col min="14593" max="14593" width="2.75" style="18" customWidth="1"/>
    <col min="14594" max="14594" width="4.375" style="18" customWidth="1"/>
    <col min="14595" max="14595" width="5.625" style="18" customWidth="1"/>
    <col min="14596" max="14596" width="4.375" style="18" customWidth="1"/>
    <col min="14597" max="14597" width="7.25" style="18" customWidth="1"/>
    <col min="14598" max="14598" width="9.625" style="18" customWidth="1"/>
    <col min="14599" max="14599" width="8.125" style="18" customWidth="1"/>
    <col min="14600" max="14601" width="7.625" style="18" customWidth="1"/>
    <col min="14602" max="14602" width="9.125" style="18" customWidth="1"/>
    <col min="14603" max="14604" width="7.625" style="18" customWidth="1"/>
    <col min="14605" max="14605" width="22.5" style="18" customWidth="1"/>
    <col min="14606" max="14606" width="3.375" style="18" customWidth="1"/>
    <col min="14607" max="14848" width="9" style="18"/>
    <col min="14849" max="14849" width="2.75" style="18" customWidth="1"/>
    <col min="14850" max="14850" width="4.375" style="18" customWidth="1"/>
    <col min="14851" max="14851" width="5.625" style="18" customWidth="1"/>
    <col min="14852" max="14852" width="4.375" style="18" customWidth="1"/>
    <col min="14853" max="14853" width="7.25" style="18" customWidth="1"/>
    <col min="14854" max="14854" width="9.625" style="18" customWidth="1"/>
    <col min="14855" max="14855" width="8.125" style="18" customWidth="1"/>
    <col min="14856" max="14857" width="7.625" style="18" customWidth="1"/>
    <col min="14858" max="14858" width="9.125" style="18" customWidth="1"/>
    <col min="14859" max="14860" width="7.625" style="18" customWidth="1"/>
    <col min="14861" max="14861" width="22.5" style="18" customWidth="1"/>
    <col min="14862" max="14862" width="3.375" style="18" customWidth="1"/>
    <col min="14863" max="15104" width="9" style="18"/>
    <col min="15105" max="15105" width="2.75" style="18" customWidth="1"/>
    <col min="15106" max="15106" width="4.375" style="18" customWidth="1"/>
    <col min="15107" max="15107" width="5.625" style="18" customWidth="1"/>
    <col min="15108" max="15108" width="4.375" style="18" customWidth="1"/>
    <col min="15109" max="15109" width="7.25" style="18" customWidth="1"/>
    <col min="15110" max="15110" width="9.625" style="18" customWidth="1"/>
    <col min="15111" max="15111" width="8.125" style="18" customWidth="1"/>
    <col min="15112" max="15113" width="7.625" style="18" customWidth="1"/>
    <col min="15114" max="15114" width="9.125" style="18" customWidth="1"/>
    <col min="15115" max="15116" width="7.625" style="18" customWidth="1"/>
    <col min="15117" max="15117" width="22.5" style="18" customWidth="1"/>
    <col min="15118" max="15118" width="3.375" style="18" customWidth="1"/>
    <col min="15119" max="15360" width="9" style="18"/>
    <col min="15361" max="15361" width="2.75" style="18" customWidth="1"/>
    <col min="15362" max="15362" width="4.375" style="18" customWidth="1"/>
    <col min="15363" max="15363" width="5.625" style="18" customWidth="1"/>
    <col min="15364" max="15364" width="4.375" style="18" customWidth="1"/>
    <col min="15365" max="15365" width="7.25" style="18" customWidth="1"/>
    <col min="15366" max="15366" width="9.625" style="18" customWidth="1"/>
    <col min="15367" max="15367" width="8.125" style="18" customWidth="1"/>
    <col min="15368" max="15369" width="7.625" style="18" customWidth="1"/>
    <col min="15370" max="15370" width="9.125" style="18" customWidth="1"/>
    <col min="15371" max="15372" width="7.625" style="18" customWidth="1"/>
    <col min="15373" max="15373" width="22.5" style="18" customWidth="1"/>
    <col min="15374" max="15374" width="3.375" style="18" customWidth="1"/>
    <col min="15375" max="15616" width="9" style="18"/>
    <col min="15617" max="15617" width="2.75" style="18" customWidth="1"/>
    <col min="15618" max="15618" width="4.375" style="18" customWidth="1"/>
    <col min="15619" max="15619" width="5.625" style="18" customWidth="1"/>
    <col min="15620" max="15620" width="4.375" style="18" customWidth="1"/>
    <col min="15621" max="15621" width="7.25" style="18" customWidth="1"/>
    <col min="15622" max="15622" width="9.625" style="18" customWidth="1"/>
    <col min="15623" max="15623" width="8.125" style="18" customWidth="1"/>
    <col min="15624" max="15625" width="7.625" style="18" customWidth="1"/>
    <col min="15626" max="15626" width="9.125" style="18" customWidth="1"/>
    <col min="15627" max="15628" width="7.625" style="18" customWidth="1"/>
    <col min="15629" max="15629" width="22.5" style="18" customWidth="1"/>
    <col min="15630" max="15630" width="3.375" style="18" customWidth="1"/>
    <col min="15631" max="15872" width="9" style="18"/>
    <col min="15873" max="15873" width="2.75" style="18" customWidth="1"/>
    <col min="15874" max="15874" width="4.375" style="18" customWidth="1"/>
    <col min="15875" max="15875" width="5.625" style="18" customWidth="1"/>
    <col min="15876" max="15876" width="4.375" style="18" customWidth="1"/>
    <col min="15877" max="15877" width="7.25" style="18" customWidth="1"/>
    <col min="15878" max="15878" width="9.625" style="18" customWidth="1"/>
    <col min="15879" max="15879" width="8.125" style="18" customWidth="1"/>
    <col min="15880" max="15881" width="7.625" style="18" customWidth="1"/>
    <col min="15882" max="15882" width="9.125" style="18" customWidth="1"/>
    <col min="15883" max="15884" width="7.625" style="18" customWidth="1"/>
    <col min="15885" max="15885" width="22.5" style="18" customWidth="1"/>
    <col min="15886" max="15886" width="3.375" style="18" customWidth="1"/>
    <col min="15887" max="16128" width="9" style="18"/>
    <col min="16129" max="16129" width="2.75" style="18" customWidth="1"/>
    <col min="16130" max="16130" width="4.375" style="18" customWidth="1"/>
    <col min="16131" max="16131" width="5.625" style="18" customWidth="1"/>
    <col min="16132" max="16132" width="4.375" style="18" customWidth="1"/>
    <col min="16133" max="16133" width="7.25" style="18" customWidth="1"/>
    <col min="16134" max="16134" width="9.625" style="18" customWidth="1"/>
    <col min="16135" max="16135" width="8.125" style="18" customWidth="1"/>
    <col min="16136" max="16137" width="7.625" style="18" customWidth="1"/>
    <col min="16138" max="16138" width="9.125" style="18" customWidth="1"/>
    <col min="16139" max="16140" width="7.625" style="18" customWidth="1"/>
    <col min="16141" max="16141" width="22.5" style="18" customWidth="1"/>
    <col min="16142" max="16142" width="3.375" style="18" customWidth="1"/>
    <col min="16143" max="16384" width="9" style="18"/>
  </cols>
  <sheetData>
    <row r="1" spans="1:25" s="367" customFormat="1" ht="24.95" customHeight="1" x14ac:dyDescent="0.15">
      <c r="A1" s="26"/>
      <c r="B1" s="1268" t="s">
        <v>616</v>
      </c>
      <c r="C1" s="1269"/>
      <c r="D1" s="1269"/>
      <c r="E1" s="1269"/>
      <c r="F1" s="1269"/>
      <c r="G1" s="1269"/>
      <c r="H1" s="1269"/>
      <c r="I1" s="1269"/>
      <c r="J1" s="1269"/>
      <c r="K1" s="1269"/>
      <c r="L1" s="1269"/>
      <c r="M1" s="1269"/>
      <c r="N1" s="388"/>
      <c r="O1" s="366"/>
      <c r="P1" s="366"/>
      <c r="Q1" s="27"/>
      <c r="R1" s="27"/>
      <c r="S1" s="27"/>
      <c r="T1" s="27"/>
      <c r="U1" s="27"/>
      <c r="V1" s="27"/>
      <c r="W1" s="27"/>
      <c r="X1" s="27"/>
      <c r="Y1" s="27"/>
    </row>
    <row r="2" spans="1:25" s="367" customFormat="1" ht="24.95" customHeight="1" thickBot="1" x14ac:dyDescent="0.2">
      <c r="A2" s="26"/>
      <c r="B2" s="1269"/>
      <c r="C2" s="1269"/>
      <c r="D2" s="1269"/>
      <c r="E2" s="1269"/>
      <c r="F2" s="1269"/>
      <c r="G2" s="1269"/>
      <c r="H2" s="1269"/>
      <c r="I2" s="1269"/>
      <c r="J2" s="1269"/>
      <c r="K2" s="1269"/>
      <c r="L2" s="1269"/>
      <c r="M2" s="1269"/>
      <c r="N2" s="388"/>
      <c r="O2" s="366"/>
      <c r="P2" s="366"/>
      <c r="Q2" s="27"/>
      <c r="R2" s="27"/>
      <c r="S2" s="27"/>
      <c r="T2" s="27"/>
      <c r="U2" s="27"/>
      <c r="V2" s="27"/>
      <c r="W2" s="27"/>
      <c r="X2" s="27"/>
      <c r="Y2" s="27"/>
    </row>
    <row r="3" spans="1:25" s="367" customFormat="1" ht="24.95" customHeight="1" thickBot="1" x14ac:dyDescent="0.2">
      <c r="A3" s="26"/>
      <c r="B3" s="271" t="s">
        <v>435</v>
      </c>
      <c r="C3" s="387"/>
      <c r="D3" s="387"/>
      <c r="E3" s="387"/>
      <c r="F3" s="374" t="s">
        <v>617</v>
      </c>
      <c r="G3" s="375" t="s">
        <v>445</v>
      </c>
      <c r="H3" s="345">
        <f>IF(ISERROR(VLOOKUP(G3,R2:S10,2,FALSE)),"",VLOOKUP(G3,R2:S10,2,FALSE))</f>
        <v>10.27</v>
      </c>
      <c r="I3" s="346"/>
      <c r="J3" s="387"/>
      <c r="K3" s="271"/>
      <c r="L3" s="271"/>
      <c r="M3" s="271"/>
      <c r="N3" s="388"/>
      <c r="Q3" s="347"/>
      <c r="R3" s="33" t="s">
        <v>434</v>
      </c>
      <c r="S3" s="34">
        <v>10.9</v>
      </c>
      <c r="T3" s="347"/>
      <c r="U3" s="347"/>
      <c r="V3" s="33"/>
      <c r="W3" s="34"/>
      <c r="X3" s="27"/>
      <c r="Y3" s="27"/>
    </row>
    <row r="4" spans="1:25" s="367" customFormat="1" ht="24.95" customHeight="1" x14ac:dyDescent="0.15">
      <c r="A4" s="26"/>
      <c r="B4" s="1270" t="s">
        <v>618</v>
      </c>
      <c r="C4" s="1271"/>
      <c r="D4" s="1271"/>
      <c r="E4" s="1271"/>
      <c r="F4" s="1271"/>
      <c r="G4" s="1271"/>
      <c r="H4" s="1271"/>
      <c r="I4" s="1271"/>
      <c r="J4" s="1271"/>
      <c r="K4" s="1271"/>
      <c r="L4" s="1271"/>
      <c r="M4" s="1271"/>
      <c r="N4" s="26"/>
      <c r="O4" s="31"/>
      <c r="P4" s="368"/>
      <c r="Q4" s="347"/>
      <c r="R4" s="33" t="s">
        <v>436</v>
      </c>
      <c r="S4" s="34">
        <v>10.72</v>
      </c>
      <c r="T4" s="347"/>
      <c r="U4" s="347"/>
      <c r="V4" s="33"/>
      <c r="W4" s="34"/>
      <c r="X4" s="27"/>
      <c r="Y4" s="27"/>
    </row>
    <row r="5" spans="1:25" s="367" customFormat="1" ht="24.95" customHeight="1" thickBot="1" x14ac:dyDescent="0.2">
      <c r="A5" s="26"/>
      <c r="B5" s="1272"/>
      <c r="C5" s="1272"/>
      <c r="D5" s="1272"/>
      <c r="E5" s="1272"/>
      <c r="F5" s="1272"/>
      <c r="G5" s="1272"/>
      <c r="H5" s="1272"/>
      <c r="I5" s="1272"/>
      <c r="J5" s="1272"/>
      <c r="K5" s="1272"/>
      <c r="L5" s="1272"/>
      <c r="M5" s="1272"/>
      <c r="N5" s="26"/>
      <c r="O5" s="31"/>
      <c r="P5" s="368"/>
      <c r="Q5" s="347"/>
      <c r="R5" s="33" t="s">
        <v>437</v>
      </c>
      <c r="S5" s="34">
        <v>10.68</v>
      </c>
      <c r="T5" s="347"/>
      <c r="U5" s="347"/>
      <c r="V5" s="33"/>
      <c r="W5" s="34"/>
      <c r="X5" s="27"/>
      <c r="Y5" s="27"/>
    </row>
    <row r="6" spans="1:25" s="367" customFormat="1" ht="24" customHeight="1" x14ac:dyDescent="0.15">
      <c r="A6" s="26"/>
      <c r="B6" s="1250" t="s">
        <v>438</v>
      </c>
      <c r="C6" s="1251"/>
      <c r="D6" s="1251"/>
      <c r="E6" s="1251"/>
      <c r="F6" s="1251"/>
      <c r="G6" s="1251"/>
      <c r="H6" s="1252" t="s">
        <v>362</v>
      </c>
      <c r="I6" s="1252"/>
      <c r="J6" s="1253" t="s">
        <v>439</v>
      </c>
      <c r="K6" s="1253"/>
      <c r="L6" s="1273" t="s">
        <v>383</v>
      </c>
      <c r="M6" s="1274"/>
      <c r="N6" s="26"/>
      <c r="O6" s="31"/>
      <c r="P6" s="368"/>
      <c r="Q6" s="347"/>
      <c r="R6" s="33" t="s">
        <v>440</v>
      </c>
      <c r="S6" s="34">
        <v>10.54</v>
      </c>
      <c r="T6" s="347"/>
      <c r="U6" s="347"/>
      <c r="V6" s="33"/>
      <c r="W6" s="34"/>
      <c r="X6" s="27"/>
      <c r="Y6" s="27"/>
    </row>
    <row r="7" spans="1:25" s="367" customFormat="1" ht="24" customHeight="1" x14ac:dyDescent="0.15">
      <c r="A7" s="26"/>
      <c r="B7" s="1254" t="s">
        <v>169</v>
      </c>
      <c r="C7" s="1243"/>
      <c r="D7" s="1243"/>
      <c r="E7" s="1243"/>
      <c r="F7" s="1243"/>
      <c r="G7" s="376" t="s">
        <v>441</v>
      </c>
      <c r="H7" s="376" t="s">
        <v>442</v>
      </c>
      <c r="I7" s="377" t="s">
        <v>443</v>
      </c>
      <c r="J7" s="378" t="s">
        <v>442</v>
      </c>
      <c r="K7" s="379" t="s">
        <v>443</v>
      </c>
      <c r="L7" s="1255"/>
      <c r="M7" s="1256"/>
      <c r="N7" s="26"/>
      <c r="O7" s="31"/>
      <c r="P7" s="368"/>
      <c r="Q7" s="347"/>
      <c r="R7" s="33" t="s">
        <v>444</v>
      </c>
      <c r="S7" s="34">
        <v>10.45</v>
      </c>
      <c r="T7" s="347"/>
      <c r="U7" s="347"/>
      <c r="V7" s="33"/>
      <c r="W7" s="34"/>
      <c r="X7" s="27"/>
      <c r="Y7" s="27"/>
    </row>
    <row r="8" spans="1:25" s="367" customFormat="1" ht="24" customHeight="1" x14ac:dyDescent="0.15">
      <c r="A8" s="26"/>
      <c r="B8" s="1254" t="s">
        <v>192</v>
      </c>
      <c r="C8" s="1243"/>
      <c r="D8" s="1243"/>
      <c r="E8" s="1243"/>
      <c r="F8" s="1243"/>
      <c r="G8" s="348" t="s">
        <v>678</v>
      </c>
      <c r="H8" s="349">
        <f>IF(ISERROR(ROUNDDOWN($G8*$H$3,0)),"",ROUNDDOWN($G8*$H$3,0))</f>
        <v>1869</v>
      </c>
      <c r="I8" s="350">
        <f>IF(ISERROR(H8-ROUNDDOWN(H8/10*9,0)),"",H8-ROUNDDOWN(H8/10*9,0))</f>
        <v>187</v>
      </c>
      <c r="J8" s="351">
        <f>IF(ISERROR(ROUNDDOWN($G8*$H$3*J$6,0)),"",ROUNDDOWN($G8*$H$3*J$6,0))</f>
        <v>56074</v>
      </c>
      <c r="K8" s="351">
        <f>IF(ISERROR(J8-ROUNDDOWN(J8/10*9,0)),"",J8-ROUNDDOWN(J8/10*9,0))</f>
        <v>5608</v>
      </c>
      <c r="L8" s="1257"/>
      <c r="M8" s="1258"/>
      <c r="N8" s="26"/>
      <c r="O8" s="31"/>
      <c r="P8" s="368"/>
      <c r="Q8" s="347"/>
      <c r="R8" s="33" t="s">
        <v>445</v>
      </c>
      <c r="S8" s="34">
        <v>10.27</v>
      </c>
      <c r="T8" s="347"/>
      <c r="U8" s="347"/>
      <c r="V8" s="33"/>
      <c r="W8" s="34"/>
      <c r="X8" s="27"/>
      <c r="Y8" s="27"/>
    </row>
    <row r="9" spans="1:25" s="367" customFormat="1" ht="24" customHeight="1" x14ac:dyDescent="0.15">
      <c r="A9" s="26"/>
      <c r="B9" s="1254" t="s">
        <v>193</v>
      </c>
      <c r="C9" s="1243"/>
      <c r="D9" s="1243"/>
      <c r="E9" s="1243"/>
      <c r="F9" s="1243"/>
      <c r="G9" s="348" t="s">
        <v>679</v>
      </c>
      <c r="H9" s="349">
        <f t="shared" ref="H9:H14" si="0">IF(ISERROR(ROUNDDOWN($G9*$H$3,0)),"",ROUNDDOWN($G9*$H$3,0))</f>
        <v>3193</v>
      </c>
      <c r="I9" s="350">
        <f t="shared" ref="I9:I14" si="1">IF(ISERROR(H9-ROUNDDOWN(H9/10*9,0)),"",H9-ROUNDDOWN(H9/10*9,0))</f>
        <v>320</v>
      </c>
      <c r="J9" s="351">
        <f t="shared" ref="J9:J14" si="2">IF(ISERROR(ROUNDDOWN($G9*$H$3*J$6,0)),"",ROUNDDOWN($G9*$H$3*J$6,0))</f>
        <v>95819</v>
      </c>
      <c r="K9" s="351">
        <f t="shared" ref="K9:K14" si="3">IF(ISERROR(J9-ROUNDDOWN(J9/10*9,0)),"",J9-ROUNDDOWN(J9/10*9,0))</f>
        <v>9582</v>
      </c>
      <c r="L9" s="1259"/>
      <c r="M9" s="1260"/>
      <c r="N9" s="26"/>
      <c r="O9" s="31"/>
      <c r="P9" s="368"/>
      <c r="Q9" s="347"/>
      <c r="R9" s="33" t="s">
        <v>446</v>
      </c>
      <c r="S9" s="34">
        <v>10.14</v>
      </c>
      <c r="T9" s="347"/>
      <c r="U9" s="347"/>
      <c r="V9" s="33"/>
      <c r="W9" s="34"/>
      <c r="X9" s="27"/>
      <c r="Y9" s="27"/>
    </row>
    <row r="10" spans="1:25" s="367" customFormat="1" ht="24" customHeight="1" x14ac:dyDescent="0.15">
      <c r="A10" s="26"/>
      <c r="B10" s="1254" t="s">
        <v>194</v>
      </c>
      <c r="C10" s="1243"/>
      <c r="D10" s="1243"/>
      <c r="E10" s="1243"/>
      <c r="F10" s="1243"/>
      <c r="G10" s="352">
        <v>538</v>
      </c>
      <c r="H10" s="349">
        <f t="shared" si="0"/>
        <v>5525</v>
      </c>
      <c r="I10" s="350">
        <f t="shared" si="1"/>
        <v>553</v>
      </c>
      <c r="J10" s="351">
        <f t="shared" si="2"/>
        <v>165757</v>
      </c>
      <c r="K10" s="351">
        <f t="shared" si="3"/>
        <v>16576</v>
      </c>
      <c r="L10" s="1261"/>
      <c r="M10" s="1258"/>
      <c r="N10" s="26"/>
      <c r="O10" s="31"/>
      <c r="P10" s="368"/>
      <c r="Q10" s="347"/>
      <c r="R10" s="33" t="s">
        <v>45</v>
      </c>
      <c r="S10" s="34">
        <v>10</v>
      </c>
      <c r="T10" s="347"/>
      <c r="U10" s="347"/>
      <c r="V10" s="33"/>
      <c r="W10" s="34"/>
      <c r="X10" s="27"/>
      <c r="Y10" s="27"/>
    </row>
    <row r="11" spans="1:25" s="367" customFormat="1" ht="24" customHeight="1" x14ac:dyDescent="0.15">
      <c r="A11" s="26"/>
      <c r="B11" s="1254" t="s">
        <v>195</v>
      </c>
      <c r="C11" s="1243"/>
      <c r="D11" s="1243"/>
      <c r="E11" s="1243"/>
      <c r="F11" s="1243"/>
      <c r="G11" s="352">
        <v>604</v>
      </c>
      <c r="H11" s="349">
        <f t="shared" si="0"/>
        <v>6203</v>
      </c>
      <c r="I11" s="350">
        <f t="shared" si="1"/>
        <v>621</v>
      </c>
      <c r="J11" s="351">
        <f t="shared" si="2"/>
        <v>186092</v>
      </c>
      <c r="K11" s="351">
        <f t="shared" si="3"/>
        <v>18610</v>
      </c>
      <c r="L11" s="1262"/>
      <c r="M11" s="1263"/>
      <c r="N11" s="26"/>
      <c r="O11" s="31"/>
      <c r="P11" s="368"/>
      <c r="Q11" s="347"/>
      <c r="R11" s="347"/>
      <c r="S11" s="347"/>
      <c r="T11" s="347"/>
      <c r="U11" s="347"/>
      <c r="V11" s="347"/>
      <c r="W11" s="347"/>
      <c r="X11" s="27"/>
      <c r="Y11" s="27"/>
    </row>
    <row r="12" spans="1:25" s="367" customFormat="1" ht="24" customHeight="1" x14ac:dyDescent="0.15">
      <c r="A12" s="26"/>
      <c r="B12" s="1254" t="s">
        <v>196</v>
      </c>
      <c r="C12" s="1243"/>
      <c r="D12" s="1243"/>
      <c r="E12" s="1243"/>
      <c r="F12" s="1243"/>
      <c r="G12" s="352">
        <v>674</v>
      </c>
      <c r="H12" s="349">
        <f t="shared" si="0"/>
        <v>6921</v>
      </c>
      <c r="I12" s="350">
        <f t="shared" si="1"/>
        <v>693</v>
      </c>
      <c r="J12" s="351">
        <f t="shared" si="2"/>
        <v>207659</v>
      </c>
      <c r="K12" s="351">
        <f t="shared" si="3"/>
        <v>20766</v>
      </c>
      <c r="L12" s="1262"/>
      <c r="M12" s="1263"/>
      <c r="N12" s="26"/>
      <c r="O12" s="32"/>
      <c r="P12" s="32"/>
      <c r="Q12" s="347"/>
      <c r="R12" s="347"/>
      <c r="S12" s="347"/>
      <c r="T12" s="347"/>
      <c r="U12" s="347"/>
      <c r="V12" s="347"/>
      <c r="W12" s="347"/>
      <c r="X12" s="27"/>
      <c r="Y12" s="27"/>
    </row>
    <row r="13" spans="1:25" s="369" customFormat="1" ht="24" customHeight="1" x14ac:dyDescent="0.15">
      <c r="A13" s="35"/>
      <c r="B13" s="1254" t="s">
        <v>197</v>
      </c>
      <c r="C13" s="1243"/>
      <c r="D13" s="1243"/>
      <c r="E13" s="1243"/>
      <c r="F13" s="1243"/>
      <c r="G13" s="352">
        <v>738</v>
      </c>
      <c r="H13" s="349">
        <f t="shared" si="0"/>
        <v>7579</v>
      </c>
      <c r="I13" s="350">
        <f t="shared" si="1"/>
        <v>758</v>
      </c>
      <c r="J13" s="351">
        <f t="shared" si="2"/>
        <v>227377</v>
      </c>
      <c r="K13" s="351">
        <f t="shared" si="3"/>
        <v>22738</v>
      </c>
      <c r="L13" s="1262"/>
      <c r="M13" s="1263"/>
      <c r="N13" s="26"/>
      <c r="O13" s="32"/>
      <c r="P13" s="32"/>
      <c r="Q13" s="347"/>
      <c r="R13" s="347"/>
      <c r="S13" s="347"/>
      <c r="T13" s="347"/>
      <c r="U13" s="347"/>
      <c r="V13" s="347"/>
      <c r="W13" s="347"/>
      <c r="X13" s="353"/>
      <c r="Y13" s="353"/>
    </row>
    <row r="14" spans="1:25" s="367" customFormat="1" ht="24" customHeight="1" thickBot="1" x14ac:dyDescent="0.2">
      <c r="A14" s="26"/>
      <c r="B14" s="1266" t="s">
        <v>198</v>
      </c>
      <c r="C14" s="1267"/>
      <c r="D14" s="1267"/>
      <c r="E14" s="1267"/>
      <c r="F14" s="1267"/>
      <c r="G14" s="354">
        <v>807</v>
      </c>
      <c r="H14" s="349">
        <f t="shared" si="0"/>
        <v>8287</v>
      </c>
      <c r="I14" s="350">
        <f t="shared" si="1"/>
        <v>829</v>
      </c>
      <c r="J14" s="351">
        <f t="shared" si="2"/>
        <v>248636</v>
      </c>
      <c r="K14" s="351">
        <f t="shared" si="3"/>
        <v>24864</v>
      </c>
      <c r="L14" s="1264"/>
      <c r="M14" s="1265"/>
      <c r="N14" s="35"/>
      <c r="O14" s="32"/>
      <c r="P14" s="32"/>
      <c r="Q14" s="347"/>
      <c r="R14" s="33" t="s">
        <v>447</v>
      </c>
      <c r="S14" s="347">
        <v>12</v>
      </c>
      <c r="T14" s="347">
        <v>20</v>
      </c>
      <c r="U14" s="347"/>
      <c r="V14" s="33"/>
      <c r="W14" s="347"/>
      <c r="X14" s="27"/>
      <c r="Y14" s="27"/>
    </row>
    <row r="15" spans="1:25" s="367" customFormat="1" ht="24" customHeight="1" x14ac:dyDescent="0.15">
      <c r="A15" s="26"/>
      <c r="B15" s="1250"/>
      <c r="C15" s="1251"/>
      <c r="D15" s="1251"/>
      <c r="E15" s="1251"/>
      <c r="F15" s="380"/>
      <c r="G15" s="381"/>
      <c r="H15" s="1252" t="s">
        <v>680</v>
      </c>
      <c r="I15" s="1252"/>
      <c r="J15" s="1253" t="s">
        <v>439</v>
      </c>
      <c r="K15" s="1253"/>
      <c r="L15" s="1249"/>
      <c r="M15" s="1075"/>
      <c r="N15" s="26"/>
      <c r="O15" s="31"/>
      <c r="P15" s="32"/>
      <c r="Q15" s="347"/>
      <c r="R15" s="33" t="s">
        <v>448</v>
      </c>
      <c r="S15" s="347">
        <v>10</v>
      </c>
      <c r="T15" s="347"/>
      <c r="U15" s="347"/>
      <c r="V15" s="33"/>
      <c r="W15" s="347"/>
      <c r="X15" s="27"/>
      <c r="Y15" s="27"/>
    </row>
    <row r="16" spans="1:25" ht="24" customHeight="1" x14ac:dyDescent="0.15">
      <c r="A16" s="26"/>
      <c r="B16" s="1220" t="s">
        <v>449</v>
      </c>
      <c r="C16" s="1239"/>
      <c r="D16" s="1239"/>
      <c r="E16" s="1240"/>
      <c r="F16" s="382" t="s">
        <v>681</v>
      </c>
      <c r="G16" s="376" t="s">
        <v>682</v>
      </c>
      <c r="H16" s="377" t="s">
        <v>442</v>
      </c>
      <c r="I16" s="377" t="s">
        <v>443</v>
      </c>
      <c r="J16" s="377" t="s">
        <v>442</v>
      </c>
      <c r="K16" s="379" t="s">
        <v>443</v>
      </c>
      <c r="L16" s="982" t="s">
        <v>683</v>
      </c>
      <c r="M16" s="983"/>
      <c r="N16" s="26"/>
      <c r="O16" s="31"/>
      <c r="P16" s="32"/>
      <c r="Q16" s="347"/>
      <c r="R16" s="33" t="s">
        <v>50</v>
      </c>
      <c r="S16" s="347">
        <v>80</v>
      </c>
      <c r="T16" s="347" t="s">
        <v>619</v>
      </c>
      <c r="U16" s="347"/>
      <c r="V16" s="33"/>
      <c r="W16" s="347"/>
      <c r="X16" s="27"/>
      <c r="Y16" s="27"/>
    </row>
    <row r="17" spans="1:25" s="367" customFormat="1" ht="24" customHeight="1" x14ac:dyDescent="0.15">
      <c r="A17" s="26"/>
      <c r="B17" s="1220" t="s">
        <v>738</v>
      </c>
      <c r="C17" s="1239"/>
      <c r="D17" s="1239"/>
      <c r="E17" s="1240"/>
      <c r="F17" s="412"/>
      <c r="G17" s="349" t="str">
        <f>IF(F17="あり",S14,"")</f>
        <v/>
      </c>
      <c r="H17" s="349" t="str">
        <f>IF($G17="","",ROUNDDOWN(G17*$H$3,0))</f>
        <v/>
      </c>
      <c r="I17" s="349" t="str">
        <f>IF(G17="","",H17-ROUNDDOWN(H17/10*9,0))</f>
        <v/>
      </c>
      <c r="J17" s="349" t="str">
        <f>IF(G17="","",ROUNDDOWN($G17*$H$3*J$15,0))</f>
        <v/>
      </c>
      <c r="K17" s="349" t="str">
        <f>IF(G17="","",J17-ROUNDDOWN(J17/10*9,0))</f>
        <v/>
      </c>
      <c r="L17" s="1237"/>
      <c r="M17" s="1218"/>
      <c r="N17" s="26"/>
      <c r="O17" s="31"/>
      <c r="P17" s="32"/>
      <c r="Q17" s="347"/>
      <c r="R17" s="33" t="s">
        <v>450</v>
      </c>
      <c r="S17" s="347">
        <v>72</v>
      </c>
      <c r="T17" s="367">
        <v>572</v>
      </c>
      <c r="U17" s="370" t="s">
        <v>684</v>
      </c>
      <c r="V17" s="33"/>
      <c r="W17" s="347"/>
      <c r="X17" s="27"/>
      <c r="Y17" s="27"/>
    </row>
    <row r="18" spans="1:25" s="367" customFormat="1" ht="24" customHeight="1" x14ac:dyDescent="0.15">
      <c r="A18" s="26"/>
      <c r="B18" s="1220" t="s">
        <v>739</v>
      </c>
      <c r="C18" s="1239"/>
      <c r="D18" s="1239"/>
      <c r="E18" s="1240"/>
      <c r="F18" s="412"/>
      <c r="G18" s="349" t="str">
        <f>IF(F18="あり",T14,"")</f>
        <v/>
      </c>
      <c r="H18" s="355" t="str">
        <f>IF($G18="","","-")</f>
        <v/>
      </c>
      <c r="I18" s="355" t="str">
        <f>IF($G18="","","-")</f>
        <v/>
      </c>
      <c r="J18" s="349" t="str">
        <f>IF(G18="","",ROUNDDOWN($G18*$H$3,0))</f>
        <v/>
      </c>
      <c r="K18" s="349" t="str">
        <f>IF(G18="","",J18-ROUNDDOWN(J18/10*9,0))</f>
        <v/>
      </c>
      <c r="L18" s="1212" t="str">
        <f>IF(F18="（Ⅱ）",T16,"")</f>
        <v/>
      </c>
      <c r="M18" s="1213"/>
      <c r="N18" s="26"/>
      <c r="O18" s="31"/>
      <c r="P18" s="32"/>
      <c r="Q18" s="347"/>
      <c r="R18" s="33" t="s">
        <v>653</v>
      </c>
      <c r="S18" s="347">
        <v>144</v>
      </c>
      <c r="T18" s="370">
        <v>644</v>
      </c>
      <c r="U18" s="370" t="s">
        <v>620</v>
      </c>
      <c r="V18" s="33"/>
      <c r="W18" s="347"/>
      <c r="X18" s="27"/>
      <c r="Y18" s="27"/>
    </row>
    <row r="19" spans="1:25" s="367" customFormat="1" ht="24" customHeight="1" x14ac:dyDescent="0.15">
      <c r="A19" s="26"/>
      <c r="B19" s="1220" t="s">
        <v>101</v>
      </c>
      <c r="C19" s="1239"/>
      <c r="D19" s="1239"/>
      <c r="E19" s="1240"/>
      <c r="F19" s="389"/>
      <c r="G19" s="349" t="str">
        <f>IF(F19="あり",S15,"")</f>
        <v/>
      </c>
      <c r="H19" s="349" t="str">
        <f>IF($G19="","",ROUNDDOWN(G19*$H$3,0))</f>
        <v/>
      </c>
      <c r="I19" s="349" t="str">
        <f>IF(G19="","",H19-ROUNDDOWN(H19/10*9,0))</f>
        <v/>
      </c>
      <c r="J19" s="349" t="str">
        <f>IF(G19="","",ROUNDDOWN($G19*$H$3*J$15,0))</f>
        <v/>
      </c>
      <c r="K19" s="349" t="str">
        <f t="shared" ref="K19:K27" si="4">IF(G19="","",J19-ROUNDDOWN(J19/10*9,0))</f>
        <v/>
      </c>
      <c r="L19" s="1237"/>
      <c r="M19" s="1218"/>
      <c r="N19" s="26"/>
      <c r="O19" s="31"/>
      <c r="P19" s="32"/>
      <c r="Q19" s="347"/>
      <c r="R19" s="33" t="s">
        <v>654</v>
      </c>
      <c r="S19" s="347">
        <v>680</v>
      </c>
      <c r="T19" s="367">
        <v>1180</v>
      </c>
      <c r="U19" s="347" t="s">
        <v>652</v>
      </c>
      <c r="V19" s="33"/>
      <c r="W19" s="347"/>
      <c r="X19" s="27"/>
      <c r="Y19" s="27"/>
    </row>
    <row r="20" spans="1:25" s="367" customFormat="1" ht="24" customHeight="1" x14ac:dyDescent="0.15">
      <c r="A20" s="26"/>
      <c r="B20" s="1246" t="s">
        <v>102</v>
      </c>
      <c r="C20" s="1247"/>
      <c r="D20" s="1247"/>
      <c r="E20" s="962"/>
      <c r="F20" s="389"/>
      <c r="G20" s="349" t="str">
        <f>IF(F20="あり",S16,"")</f>
        <v/>
      </c>
      <c r="H20" s="355" t="str">
        <f>IF($G20="","","-")</f>
        <v/>
      </c>
      <c r="I20" s="355" t="str">
        <f>IF($G20="","","-")</f>
        <v/>
      </c>
      <c r="J20" s="349" t="str">
        <f>IF(G20="","",ROUNDDOWN($G20*$H$3,0))</f>
        <v/>
      </c>
      <c r="K20" s="349" t="str">
        <f t="shared" si="4"/>
        <v/>
      </c>
      <c r="L20" s="1212" t="str">
        <f>IF(F20="あり",T16,"")</f>
        <v/>
      </c>
      <c r="M20" s="1213"/>
      <c r="N20" s="26"/>
      <c r="O20" s="31"/>
      <c r="P20" s="32"/>
      <c r="Q20" s="347"/>
      <c r="R20" s="33" t="s">
        <v>655</v>
      </c>
      <c r="S20" s="347">
        <v>1280</v>
      </c>
      <c r="T20" s="367">
        <v>1780</v>
      </c>
      <c r="U20" s="347" t="s">
        <v>685</v>
      </c>
      <c r="V20" s="33"/>
      <c r="W20" s="347"/>
      <c r="X20" s="27"/>
      <c r="Y20" s="27"/>
    </row>
    <row r="21" spans="1:25" s="367" customFormat="1" ht="24" customHeight="1" x14ac:dyDescent="0.15">
      <c r="A21" s="26"/>
      <c r="B21" s="1248" t="s">
        <v>740</v>
      </c>
      <c r="C21" s="1247"/>
      <c r="D21" s="1247"/>
      <c r="E21" s="962"/>
      <c r="F21" s="389"/>
      <c r="G21" s="349" t="str">
        <f>IF(F21="（Ⅰ）",S21,IF(F21="（Ⅱ）",T21,""))</f>
        <v/>
      </c>
      <c r="H21" s="355" t="str">
        <f>IF($G21="","","-")</f>
        <v/>
      </c>
      <c r="I21" s="355" t="str">
        <f>IF($G21="","","-")</f>
        <v/>
      </c>
      <c r="J21" s="349" t="str">
        <f>IF(G21="","",ROUNDDOWN($G21*$H$3,0))</f>
        <v/>
      </c>
      <c r="K21" s="349" t="str">
        <f t="shared" si="4"/>
        <v/>
      </c>
      <c r="L21" s="1212" t="str">
        <f>IF(F21="（Ⅰ）",T16,IF(F21="（Ⅱ）",T16,""))</f>
        <v/>
      </c>
      <c r="M21" s="1213"/>
      <c r="N21" s="26"/>
      <c r="O21" s="31"/>
      <c r="P21" s="32"/>
      <c r="Q21" s="347"/>
      <c r="R21" s="33" t="s">
        <v>648</v>
      </c>
      <c r="S21" s="347">
        <v>30</v>
      </c>
      <c r="T21" s="347">
        <v>60</v>
      </c>
      <c r="U21" s="347"/>
      <c r="V21" s="33"/>
      <c r="W21" s="347"/>
      <c r="X21" s="27"/>
      <c r="Y21" s="27"/>
    </row>
    <row r="22" spans="1:25" ht="24" customHeight="1" x14ac:dyDescent="0.15">
      <c r="A22" s="26"/>
      <c r="B22" s="1241" t="s">
        <v>741</v>
      </c>
      <c r="C22" s="981"/>
      <c r="D22" s="981"/>
      <c r="E22" s="981"/>
      <c r="F22" s="1243"/>
      <c r="G22" s="349" t="str">
        <f>IF(F22="（Ⅰ）",S17,IF(F22="（Ⅱ）",T17,""))</f>
        <v/>
      </c>
      <c r="H22" s="349" t="str">
        <f t="shared" ref="H22:H27" si="5">IF($G22="","",ROUNDDOWN(G22*$H$3,0))</f>
        <v/>
      </c>
      <c r="I22" s="349" t="str">
        <f t="shared" ref="I22:I27" si="6">IF(G22="","",H22-ROUNDDOWN(H22/10*9,0))</f>
        <v/>
      </c>
      <c r="J22" s="355" t="str">
        <f>IF($G22="","","-")</f>
        <v/>
      </c>
      <c r="K22" s="355" t="str">
        <f>IF($G22="","","-")</f>
        <v/>
      </c>
      <c r="L22" s="1244" t="str">
        <f>IF(F22="（Ⅰ）",U17,IF(F22="（Ⅱ）",U17,""))</f>
        <v/>
      </c>
      <c r="M22" s="1245"/>
      <c r="N22" s="26"/>
      <c r="O22" s="31"/>
      <c r="P22" s="32"/>
      <c r="Q22" s="347"/>
      <c r="R22" s="33" t="s">
        <v>451</v>
      </c>
      <c r="S22" s="347">
        <v>3</v>
      </c>
      <c r="T22" s="347">
        <v>4</v>
      </c>
      <c r="U22" s="347"/>
      <c r="V22" s="33"/>
      <c r="W22" s="347"/>
      <c r="X22" s="27"/>
      <c r="Y22" s="27"/>
    </row>
    <row r="23" spans="1:25" ht="24" customHeight="1" x14ac:dyDescent="0.15">
      <c r="A23" s="26"/>
      <c r="B23" s="1242"/>
      <c r="C23" s="981"/>
      <c r="D23" s="981"/>
      <c r="E23" s="981"/>
      <c r="F23" s="1243"/>
      <c r="G23" s="349" t="str">
        <f>IF(F22="（Ⅰ）",S18,IF(F22="（Ⅱ）",T18,""))</f>
        <v/>
      </c>
      <c r="H23" s="349" t="str">
        <f t="shared" si="5"/>
        <v/>
      </c>
      <c r="I23" s="349" t="str">
        <f t="shared" si="6"/>
        <v/>
      </c>
      <c r="J23" s="355" t="str">
        <f t="shared" ref="J23:K25" si="7">IF($G23="","","-")</f>
        <v/>
      </c>
      <c r="K23" s="355" t="str">
        <f t="shared" si="7"/>
        <v/>
      </c>
      <c r="L23" s="1244" t="str">
        <f>IF(F22="（Ⅰ）",U18,IF(F22="（Ⅱ）",U18,""))</f>
        <v/>
      </c>
      <c r="M23" s="1245"/>
      <c r="N23" s="26"/>
      <c r="O23" s="31"/>
      <c r="P23" s="32"/>
      <c r="Q23" s="347"/>
      <c r="R23" s="33" t="s">
        <v>452</v>
      </c>
      <c r="S23" s="347">
        <v>22</v>
      </c>
      <c r="T23" s="347">
        <v>18</v>
      </c>
      <c r="U23" s="347">
        <v>6</v>
      </c>
      <c r="V23" s="33"/>
      <c r="W23" s="347"/>
      <c r="X23" s="27"/>
      <c r="Y23" s="27"/>
    </row>
    <row r="24" spans="1:25" ht="24" customHeight="1" x14ac:dyDescent="0.15">
      <c r="A24" s="26"/>
      <c r="B24" s="1242"/>
      <c r="C24" s="981"/>
      <c r="D24" s="981"/>
      <c r="E24" s="981"/>
      <c r="F24" s="1243"/>
      <c r="G24" s="349" t="str">
        <f>IF(F22="（Ⅰ）",S19,IF(F22="（Ⅱ）",T19,""))</f>
        <v/>
      </c>
      <c r="H24" s="349" t="str">
        <f t="shared" si="5"/>
        <v/>
      </c>
      <c r="I24" s="349" t="str">
        <f t="shared" si="6"/>
        <v/>
      </c>
      <c r="J24" s="355" t="str">
        <f t="shared" si="7"/>
        <v/>
      </c>
      <c r="K24" s="355" t="str">
        <f t="shared" si="7"/>
        <v/>
      </c>
      <c r="L24" s="1244" t="str">
        <f>IF(F22="（Ⅰ）",U19,IF(F22="（Ⅱ）",U19,""))</f>
        <v/>
      </c>
      <c r="M24" s="1245"/>
      <c r="N24" s="26"/>
      <c r="O24" s="31"/>
      <c r="P24" s="32"/>
      <c r="Q24" s="347"/>
      <c r="R24" s="33"/>
      <c r="S24" s="347"/>
      <c r="T24" s="347"/>
      <c r="U24" s="347"/>
      <c r="V24" s="33"/>
      <c r="W24" s="347"/>
      <c r="X24" s="27"/>
      <c r="Y24" s="27"/>
    </row>
    <row r="25" spans="1:25" s="367" customFormat="1" ht="24" customHeight="1" x14ac:dyDescent="0.15">
      <c r="A25" s="26"/>
      <c r="B25" s="1242"/>
      <c r="C25" s="981"/>
      <c r="D25" s="981"/>
      <c r="E25" s="981"/>
      <c r="F25" s="1243"/>
      <c r="G25" s="349" t="str">
        <f>IF(F22="（Ⅰ）",S20,IF(F22="（Ⅱ）",T20,""))</f>
        <v/>
      </c>
      <c r="H25" s="349" t="str">
        <f t="shared" si="5"/>
        <v/>
      </c>
      <c r="I25" s="349" t="str">
        <f t="shared" si="6"/>
        <v/>
      </c>
      <c r="J25" s="355" t="str">
        <f t="shared" si="7"/>
        <v/>
      </c>
      <c r="K25" s="355" t="str">
        <f t="shared" si="7"/>
        <v/>
      </c>
      <c r="L25" s="1244" t="str">
        <f>IF(F22="（Ⅰ）",U20,IF(F22="（Ⅱ）",U20,""))</f>
        <v/>
      </c>
      <c r="M25" s="1245"/>
      <c r="N25" s="26"/>
      <c r="O25" s="31"/>
      <c r="P25" s="32"/>
      <c r="Q25" s="347"/>
      <c r="R25" s="33" t="s">
        <v>453</v>
      </c>
      <c r="S25" s="347" t="s">
        <v>621</v>
      </c>
      <c r="T25" s="347"/>
      <c r="U25" s="347"/>
      <c r="V25" s="347"/>
      <c r="W25" s="347"/>
      <c r="X25" s="27"/>
      <c r="Y25" s="27"/>
    </row>
    <row r="26" spans="1:25" ht="24" customHeight="1" x14ac:dyDescent="0.15">
      <c r="A26" s="26"/>
      <c r="B26" s="1226" t="s">
        <v>742</v>
      </c>
      <c r="C26" s="1227"/>
      <c r="D26" s="1227"/>
      <c r="E26" s="1227"/>
      <c r="F26" s="389"/>
      <c r="G26" s="349" t="str">
        <f>IF(F26="（Ⅰ）",S22,IF(F26="（Ⅱ）",T22,""))</f>
        <v/>
      </c>
      <c r="H26" s="349" t="str">
        <f t="shared" si="5"/>
        <v/>
      </c>
      <c r="I26" s="349" t="str">
        <f t="shared" si="6"/>
        <v/>
      </c>
      <c r="J26" s="349" t="str">
        <f>IF(G26="","",ROUNDDOWN($G26*$H$3*J$15,0))</f>
        <v/>
      </c>
      <c r="K26" s="349" t="str">
        <f t="shared" si="4"/>
        <v/>
      </c>
      <c r="L26" s="1217"/>
      <c r="M26" s="1228"/>
      <c r="N26" s="26"/>
      <c r="O26" s="32"/>
      <c r="P26" s="32"/>
      <c r="Q26" s="347"/>
      <c r="R26" s="347"/>
      <c r="S26" s="347" t="s">
        <v>622</v>
      </c>
      <c r="T26" s="347"/>
      <c r="U26" s="347"/>
      <c r="V26" s="347"/>
      <c r="W26" s="347"/>
      <c r="X26" s="27"/>
      <c r="Y26" s="27"/>
    </row>
    <row r="27" spans="1:25" ht="24" customHeight="1" x14ac:dyDescent="0.15">
      <c r="A27" s="26"/>
      <c r="B27" s="1229" t="s">
        <v>743</v>
      </c>
      <c r="C27" s="1230"/>
      <c r="D27" s="1230"/>
      <c r="E27" s="1230"/>
      <c r="F27" s="389"/>
      <c r="G27" s="349" t="str">
        <f>IF(F27="（Ⅰ）",S23,IF(F27="（Ⅱ）",T23,IF(F27="（Ⅲ）",U23,"")))</f>
        <v/>
      </c>
      <c r="H27" s="349" t="str">
        <f t="shared" si="5"/>
        <v/>
      </c>
      <c r="I27" s="349" t="str">
        <f t="shared" si="6"/>
        <v/>
      </c>
      <c r="J27" s="349" t="str">
        <f>IF(G27="","",ROUNDDOWN($G27*$H$3*J$15,0))</f>
        <v/>
      </c>
      <c r="K27" s="349" t="str">
        <f t="shared" si="4"/>
        <v/>
      </c>
      <c r="L27" s="1217"/>
      <c r="M27" s="1228"/>
      <c r="N27" s="26"/>
      <c r="O27" s="32"/>
      <c r="P27" s="32"/>
      <c r="Q27" s="347"/>
      <c r="R27" s="347"/>
      <c r="S27" s="347" t="s">
        <v>623</v>
      </c>
      <c r="T27" s="347"/>
      <c r="U27" s="347"/>
      <c r="V27" s="347"/>
      <c r="W27" s="347"/>
      <c r="X27" s="27"/>
      <c r="Y27" s="27"/>
    </row>
    <row r="28" spans="1:25" ht="24" customHeight="1" x14ac:dyDescent="0.15">
      <c r="A28" s="26"/>
      <c r="B28" s="1199" t="s">
        <v>744</v>
      </c>
      <c r="C28" s="1210"/>
      <c r="D28" s="1210"/>
      <c r="E28" s="1211"/>
      <c r="F28" s="383"/>
      <c r="G28" s="1231" t="str">
        <f>IF(F28="なし","-",IF(F28="（Ⅰ）",S25,IF(F28="（Ⅱ）",S26,IF(F28="（Ⅲ）",S27,IF(F28="（Ⅳ）",S28,IF(F28="（Ⅴ）",S29,""))))))</f>
        <v/>
      </c>
      <c r="H28" s="1232"/>
      <c r="I28" s="1232"/>
      <c r="J28" s="1232"/>
      <c r="K28" s="1233"/>
      <c r="L28" s="1234" t="s">
        <v>686</v>
      </c>
      <c r="M28" s="1235"/>
      <c r="N28" s="26"/>
      <c r="O28" s="32"/>
      <c r="P28" s="32"/>
      <c r="Q28" s="347"/>
      <c r="R28" s="347"/>
      <c r="S28" s="347" t="s">
        <v>624</v>
      </c>
      <c r="T28" s="347"/>
      <c r="U28" s="347"/>
      <c r="V28" s="347"/>
      <c r="W28" s="347"/>
      <c r="X28" s="27"/>
      <c r="Y28" s="27"/>
    </row>
    <row r="29" spans="1:25" ht="24" customHeight="1" x14ac:dyDescent="0.15">
      <c r="A29" s="26"/>
      <c r="B29" s="1236" t="s">
        <v>745</v>
      </c>
      <c r="C29" s="1215"/>
      <c r="D29" s="1215"/>
      <c r="E29" s="1216"/>
      <c r="F29" s="383"/>
      <c r="G29" s="1231" t="str">
        <f>IF(F29="なし","-",IF(F29="（Ⅰ）",S30,IF(F29="（Ⅱ）",S31,"")))</f>
        <v/>
      </c>
      <c r="H29" s="1232"/>
      <c r="I29" s="1232"/>
      <c r="J29" s="1232"/>
      <c r="K29" s="1233"/>
      <c r="L29" s="1237" t="s">
        <v>687</v>
      </c>
      <c r="M29" s="1218"/>
      <c r="N29" s="26"/>
      <c r="O29" s="32"/>
      <c r="P29" s="32"/>
      <c r="Q29" s="347"/>
      <c r="R29" s="347"/>
      <c r="S29" s="347" t="s">
        <v>625</v>
      </c>
      <c r="T29" s="347"/>
      <c r="U29" s="347"/>
      <c r="V29" s="347"/>
      <c r="W29" s="347"/>
      <c r="X29" s="27"/>
      <c r="Y29" s="27"/>
    </row>
    <row r="30" spans="1:25" ht="24" customHeight="1" x14ac:dyDescent="0.15">
      <c r="A30" s="26"/>
      <c r="B30" s="1238" t="s">
        <v>746</v>
      </c>
      <c r="C30" s="1239"/>
      <c r="D30" s="1239"/>
      <c r="E30" s="1240"/>
      <c r="F30" s="389"/>
      <c r="G30" s="349" t="str">
        <f>IF(F30="（Ⅰ）",S32,IF(F30="（Ⅱ）",T32,""))</f>
        <v/>
      </c>
      <c r="H30" s="349" t="str">
        <f>IF($G30="","",ROUNDDOWN(G30*$H$3,0))</f>
        <v/>
      </c>
      <c r="I30" s="349" t="str">
        <f>IF(G30="","",H30-ROUNDDOWN(H30/10*9,0))</f>
        <v/>
      </c>
      <c r="J30" s="349" t="str">
        <f>IF(G30="","",ROUNDDOWN($G30*$H$3*J$15,0))</f>
        <v/>
      </c>
      <c r="K30" s="349" t="str">
        <f>IF(G30="","",J30-ROUNDDOWN(J30/10*9,0))</f>
        <v/>
      </c>
      <c r="L30" s="1217"/>
      <c r="M30" s="1218"/>
      <c r="N30" s="26"/>
      <c r="O30" s="32"/>
      <c r="P30" s="32"/>
      <c r="Q30" s="347"/>
      <c r="R30" s="33" t="s">
        <v>688</v>
      </c>
      <c r="S30" s="347" t="s">
        <v>626</v>
      </c>
      <c r="T30" s="347"/>
      <c r="U30" s="347"/>
      <c r="V30" s="347"/>
      <c r="W30" s="347"/>
      <c r="X30" s="27"/>
      <c r="Y30" s="27"/>
    </row>
    <row r="31" spans="1:25" ht="24" customHeight="1" x14ac:dyDescent="0.15">
      <c r="A31" s="26"/>
      <c r="B31" s="1220" t="s">
        <v>627</v>
      </c>
      <c r="C31" s="1221"/>
      <c r="D31" s="1221"/>
      <c r="E31" s="1222"/>
      <c r="F31" s="389"/>
      <c r="G31" s="1223" t="str">
        <f t="shared" ref="G31:G37" si="8">IF(F31="あり",S33,"")</f>
        <v/>
      </c>
      <c r="H31" s="1224"/>
      <c r="I31" s="1224"/>
      <c r="J31" s="1224"/>
      <c r="K31" s="1225"/>
      <c r="L31" s="391"/>
      <c r="M31" s="392"/>
      <c r="N31" s="26"/>
      <c r="O31" s="32"/>
      <c r="P31" s="32"/>
      <c r="Q31" s="347"/>
      <c r="R31" s="347"/>
      <c r="S31" s="347" t="s">
        <v>689</v>
      </c>
      <c r="T31" s="347"/>
      <c r="U31" s="347"/>
      <c r="V31" s="347"/>
      <c r="W31" s="347"/>
      <c r="X31" s="27"/>
      <c r="Y31" s="27"/>
    </row>
    <row r="32" spans="1:25" ht="24" customHeight="1" x14ac:dyDescent="0.15">
      <c r="A32" s="26"/>
      <c r="B32" s="1199" t="s">
        <v>747</v>
      </c>
      <c r="C32" s="1210"/>
      <c r="D32" s="1210"/>
      <c r="E32" s="1211"/>
      <c r="F32" s="389"/>
      <c r="G32" s="349" t="str">
        <f>IF(F32="（Ⅰ）",S34,IF(F32="（Ⅱ）",T34,""))</f>
        <v/>
      </c>
      <c r="H32" s="355" t="str">
        <f>IF($G32="","","-")</f>
        <v/>
      </c>
      <c r="I32" s="355" t="str">
        <f>IF($G32="","","-")</f>
        <v/>
      </c>
      <c r="J32" s="349" t="str">
        <f>IF(G32="","",ROUNDDOWN($G32*$H$3,0))</f>
        <v/>
      </c>
      <c r="K32" s="349" t="str">
        <f>IF(G32="","",J32-ROUNDDOWN(J32/10*9,0))</f>
        <v/>
      </c>
      <c r="L32" s="1212" t="str">
        <f>IF(F32="（Ⅰ）",U34,IF(F32="（Ⅱ）",U34,""))</f>
        <v/>
      </c>
      <c r="M32" s="1213"/>
      <c r="N32" s="26"/>
      <c r="O32" s="32"/>
      <c r="P32" s="32"/>
      <c r="Q32" s="347"/>
      <c r="R32" s="33" t="s">
        <v>628</v>
      </c>
      <c r="S32" s="347">
        <v>36</v>
      </c>
      <c r="T32" s="347">
        <v>22</v>
      </c>
      <c r="U32" s="347"/>
      <c r="V32" s="347"/>
      <c r="W32" s="347"/>
      <c r="X32" s="27"/>
      <c r="Y32" s="27"/>
    </row>
    <row r="33" spans="1:25" ht="24" customHeight="1" x14ac:dyDescent="0.15">
      <c r="A33" s="26"/>
      <c r="B33" s="1214" t="s">
        <v>582</v>
      </c>
      <c r="C33" s="1215"/>
      <c r="D33" s="1215"/>
      <c r="E33" s="1216"/>
      <c r="F33" s="389"/>
      <c r="G33" s="349" t="str">
        <f t="shared" si="8"/>
        <v/>
      </c>
      <c r="H33" s="349" t="str">
        <f>IF($G33="","",ROUNDDOWN(G33*$H$3,0))</f>
        <v/>
      </c>
      <c r="I33" s="349" t="str">
        <f>IF(G33="","",H33-ROUNDDOWN(H33/10*9,0))</f>
        <v/>
      </c>
      <c r="J33" s="349" t="str">
        <f>IF(G33="","",ROUNDDOWN($G33*$H$3*J$15,0))</f>
        <v/>
      </c>
      <c r="K33" s="349" t="str">
        <f t="shared" ref="K33:K37" si="9">IF(G33="","",J33-ROUNDDOWN(J33/10*9,0))</f>
        <v/>
      </c>
      <c r="L33" s="1217"/>
      <c r="M33" s="1218"/>
      <c r="N33" s="26"/>
      <c r="O33" s="32"/>
      <c r="P33" s="32"/>
      <c r="Q33" s="347"/>
      <c r="R33" s="33" t="s">
        <v>629</v>
      </c>
      <c r="S33" s="347" t="s">
        <v>630</v>
      </c>
      <c r="T33" s="347"/>
      <c r="U33" s="347"/>
      <c r="V33" s="347"/>
      <c r="W33" s="347"/>
      <c r="X33" s="27"/>
      <c r="Y33" s="27"/>
    </row>
    <row r="34" spans="1:25" ht="24" customHeight="1" x14ac:dyDescent="0.15">
      <c r="A34" s="26"/>
      <c r="B34" s="1219" t="s">
        <v>583</v>
      </c>
      <c r="C34" s="1210"/>
      <c r="D34" s="1210"/>
      <c r="E34" s="1211"/>
      <c r="F34" s="389"/>
      <c r="G34" s="349" t="str">
        <f>IF(F34="あり",S37,"")</f>
        <v/>
      </c>
      <c r="H34" s="355" t="str">
        <f t="shared" ref="H34:I36" si="10">IF($G34="","","-")</f>
        <v/>
      </c>
      <c r="I34" s="355" t="str">
        <f t="shared" si="10"/>
        <v/>
      </c>
      <c r="J34" s="349" t="str">
        <f>IF(G34="","",ROUNDDOWN($G34*$H$3,0))</f>
        <v/>
      </c>
      <c r="K34" s="349" t="str">
        <f t="shared" si="9"/>
        <v/>
      </c>
      <c r="L34" s="1212" t="str">
        <f>IF(F34="あり",T16,"")</f>
        <v/>
      </c>
      <c r="M34" s="1213"/>
      <c r="N34" s="26"/>
      <c r="O34" s="32"/>
      <c r="P34" s="32"/>
      <c r="Q34" s="347"/>
      <c r="R34" s="33" t="s">
        <v>631</v>
      </c>
      <c r="S34" s="347">
        <v>100</v>
      </c>
      <c r="T34" s="347">
        <v>200</v>
      </c>
      <c r="U34" s="347" t="s">
        <v>690</v>
      </c>
      <c r="V34" s="347"/>
      <c r="W34" s="347"/>
      <c r="X34" s="27"/>
      <c r="Y34" s="27"/>
    </row>
    <row r="35" spans="1:25" ht="24" customHeight="1" x14ac:dyDescent="0.15">
      <c r="A35" s="26"/>
      <c r="B35" s="1199" t="s">
        <v>649</v>
      </c>
      <c r="C35" s="1200"/>
      <c r="D35" s="1200"/>
      <c r="E35" s="1201"/>
      <c r="F35" s="389"/>
      <c r="G35" s="349" t="str">
        <f>IF(F35="あり",S38,"")</f>
        <v/>
      </c>
      <c r="H35" s="355" t="str">
        <f t="shared" si="10"/>
        <v/>
      </c>
      <c r="I35" s="355" t="str">
        <f t="shared" si="10"/>
        <v/>
      </c>
      <c r="J35" s="351" t="str">
        <f>IF(G35="","",ROUNDDOWN($G35*$H$3,0))</f>
        <v/>
      </c>
      <c r="K35" s="351" t="str">
        <f t="shared" si="9"/>
        <v/>
      </c>
      <c r="L35" s="1202" t="str">
        <f>IF(F35="あり",T38,"")</f>
        <v/>
      </c>
      <c r="M35" s="1203"/>
      <c r="N35" s="26"/>
      <c r="O35" s="32"/>
      <c r="P35" s="32"/>
      <c r="Q35" s="347"/>
      <c r="R35" s="33" t="s">
        <v>632</v>
      </c>
      <c r="S35" s="347">
        <v>120</v>
      </c>
      <c r="T35" s="347"/>
      <c r="U35" s="347"/>
      <c r="V35" s="347"/>
      <c r="W35" s="347"/>
      <c r="X35" s="27"/>
      <c r="Y35" s="27"/>
    </row>
    <row r="36" spans="1:25" ht="24" customHeight="1" x14ac:dyDescent="0.15">
      <c r="A36" s="26"/>
      <c r="B36" s="1199" t="s">
        <v>650</v>
      </c>
      <c r="C36" s="1200"/>
      <c r="D36" s="1200"/>
      <c r="E36" s="1201"/>
      <c r="F36" s="389"/>
      <c r="G36" s="349" t="str">
        <f>IF(F36="あり",S36,"")</f>
        <v/>
      </c>
      <c r="H36" s="355" t="str">
        <f t="shared" si="10"/>
        <v/>
      </c>
      <c r="I36" s="355" t="str">
        <f t="shared" si="10"/>
        <v/>
      </c>
      <c r="J36" s="351" t="str">
        <f>IF(G36="","",ROUNDDOWN($G36*$H$3,0))</f>
        <v/>
      </c>
      <c r="K36" s="351" t="str">
        <f t="shared" si="9"/>
        <v/>
      </c>
      <c r="L36" s="1202" t="str">
        <f>IF(F36="あり",T16,"")</f>
        <v/>
      </c>
      <c r="M36" s="1203"/>
      <c r="N36" s="26"/>
      <c r="O36" s="32"/>
      <c r="P36" s="32"/>
      <c r="Q36" s="347"/>
      <c r="R36" s="33" t="s">
        <v>651</v>
      </c>
      <c r="S36" s="347">
        <v>40</v>
      </c>
      <c r="T36" s="347"/>
      <c r="U36" s="347"/>
      <c r="V36" s="347"/>
      <c r="W36" s="347"/>
      <c r="X36" s="27"/>
      <c r="Y36" s="27"/>
    </row>
    <row r="37" spans="1:25" ht="24" customHeight="1" thickBot="1" x14ac:dyDescent="0.2">
      <c r="A37" s="26"/>
      <c r="B37" s="1204" t="s">
        <v>584</v>
      </c>
      <c r="C37" s="1205"/>
      <c r="D37" s="1205"/>
      <c r="E37" s="1206"/>
      <c r="F37" s="390"/>
      <c r="G37" s="384" t="str">
        <f t="shared" si="8"/>
        <v/>
      </c>
      <c r="H37" s="384" t="str">
        <f>IF($G37="","",ROUNDDOWN(G37*$H$3,0))</f>
        <v/>
      </c>
      <c r="I37" s="384" t="str">
        <f>IF(G37="","",H37-ROUNDDOWN(H37/10*9,0))</f>
        <v/>
      </c>
      <c r="J37" s="384" t="str">
        <f>IF(G37="","",ROUNDDOWN($G37*$H$3*J$15,0))</f>
        <v/>
      </c>
      <c r="K37" s="384" t="str">
        <f t="shared" si="9"/>
        <v/>
      </c>
      <c r="L37" s="1207" t="str">
        <f>IF(F37="あり",T39,"")</f>
        <v/>
      </c>
      <c r="M37" s="1208"/>
      <c r="N37" s="26"/>
      <c r="O37" s="32"/>
      <c r="P37" s="32"/>
      <c r="Q37" s="347"/>
      <c r="R37" s="33" t="s">
        <v>633</v>
      </c>
      <c r="S37" s="347">
        <v>30</v>
      </c>
      <c r="T37" s="347"/>
      <c r="U37" s="347"/>
      <c r="V37" s="347"/>
      <c r="W37" s="347"/>
      <c r="X37" s="27"/>
      <c r="Y37" s="27"/>
    </row>
    <row r="38" spans="1:25" ht="21" customHeight="1" x14ac:dyDescent="0.15">
      <c r="B38" s="371"/>
      <c r="C38" s="371"/>
      <c r="D38" s="371"/>
      <c r="E38" s="371"/>
      <c r="F38" s="371"/>
      <c r="G38" s="372"/>
      <c r="H38" s="372"/>
      <c r="I38" s="372"/>
      <c r="J38" s="372"/>
      <c r="K38" s="372"/>
      <c r="L38" s="373"/>
      <c r="M38" s="373"/>
      <c r="N38" s="26"/>
      <c r="O38" s="32"/>
      <c r="P38" s="32"/>
      <c r="Q38" s="347"/>
      <c r="R38" s="33" t="s">
        <v>634</v>
      </c>
      <c r="S38" s="347">
        <v>20</v>
      </c>
      <c r="T38" s="347" t="s">
        <v>635</v>
      </c>
      <c r="U38" s="27"/>
      <c r="V38" s="27"/>
      <c r="W38" s="27"/>
      <c r="X38" s="27"/>
      <c r="Y38" s="27"/>
    </row>
    <row r="39" spans="1:25" ht="10.5" customHeight="1" x14ac:dyDescent="0.15">
      <c r="B39" s="2"/>
      <c r="C39" s="2"/>
      <c r="D39" s="2"/>
      <c r="E39" s="2"/>
      <c r="F39" s="2"/>
      <c r="G39" s="2"/>
      <c r="H39" s="2"/>
      <c r="I39" s="2"/>
      <c r="J39" s="2"/>
      <c r="K39" s="2"/>
      <c r="L39" s="2"/>
      <c r="M39" s="2"/>
      <c r="N39" s="26"/>
      <c r="O39" s="347"/>
      <c r="P39" s="347"/>
      <c r="Q39" s="36"/>
      <c r="R39" s="33" t="s">
        <v>636</v>
      </c>
      <c r="S39" s="347">
        <v>30</v>
      </c>
      <c r="T39" s="27" t="s">
        <v>656</v>
      </c>
      <c r="U39" s="27"/>
      <c r="V39" s="27"/>
      <c r="W39" s="27"/>
      <c r="X39" s="27"/>
      <c r="Y39" s="27"/>
    </row>
    <row r="40" spans="1:25" ht="14.25" customHeight="1" x14ac:dyDescent="0.15">
      <c r="B40" s="1209" t="s">
        <v>472</v>
      </c>
      <c r="C40" s="1209"/>
      <c r="D40" s="1209"/>
      <c r="E40" s="1209"/>
      <c r="F40" s="1209"/>
      <c r="G40" s="1209"/>
      <c r="H40" s="1209"/>
      <c r="I40" s="1209"/>
      <c r="J40" s="1209"/>
      <c r="K40" s="1209"/>
      <c r="L40" s="1209"/>
      <c r="M40" s="1209"/>
      <c r="N40" s="26"/>
      <c r="O40" s="36"/>
      <c r="P40" s="32"/>
    </row>
    <row r="41" spans="1:25" ht="177.95" customHeight="1" x14ac:dyDescent="0.15">
      <c r="B41" s="2"/>
      <c r="C41" s="416" t="s">
        <v>691</v>
      </c>
      <c r="D41" s="416"/>
      <c r="E41" s="416"/>
      <c r="F41" s="416"/>
      <c r="G41" s="416"/>
      <c r="H41" s="416"/>
      <c r="I41" s="416"/>
      <c r="J41" s="416"/>
      <c r="K41" s="416"/>
      <c r="L41" s="416"/>
      <c r="M41" s="416"/>
      <c r="N41" s="416"/>
      <c r="O41" s="36"/>
      <c r="P41" s="36"/>
    </row>
    <row r="42" spans="1:25" ht="21" customHeight="1" x14ac:dyDescent="0.15">
      <c r="B42" s="1209" t="s">
        <v>454</v>
      </c>
      <c r="C42" s="1209"/>
      <c r="D42" s="1209"/>
      <c r="E42" s="1209"/>
      <c r="F42" s="364"/>
      <c r="G42" s="2"/>
      <c r="H42" s="2"/>
      <c r="I42" s="2"/>
      <c r="J42" s="2"/>
      <c r="K42" s="2"/>
      <c r="L42" s="2"/>
      <c r="M42" s="2"/>
      <c r="N42" s="26"/>
      <c r="O42" s="36"/>
      <c r="P42" s="36"/>
    </row>
    <row r="43" spans="1:25" ht="21" customHeight="1" x14ac:dyDescent="0.15">
      <c r="B43" s="2" t="s">
        <v>669</v>
      </c>
      <c r="C43" s="2"/>
      <c r="D43" s="2"/>
      <c r="E43" s="2"/>
      <c r="F43" s="2"/>
      <c r="G43" s="2"/>
      <c r="H43" s="2"/>
      <c r="I43" s="2"/>
      <c r="J43" s="2"/>
      <c r="K43" s="2"/>
      <c r="L43" s="2"/>
      <c r="M43" s="2"/>
      <c r="N43" s="26"/>
      <c r="O43" s="36"/>
      <c r="P43" s="36"/>
    </row>
    <row r="44" spans="1:25" ht="105.75" customHeight="1" x14ac:dyDescent="0.15">
      <c r="B44" s="2"/>
      <c r="C44" s="416" t="s">
        <v>668</v>
      </c>
      <c r="D44" s="416"/>
      <c r="E44" s="416"/>
      <c r="F44" s="416"/>
      <c r="G44" s="416"/>
      <c r="H44" s="416"/>
      <c r="I44" s="416"/>
      <c r="J44" s="416"/>
      <c r="K44" s="416"/>
      <c r="L44" s="416"/>
      <c r="M44" s="416"/>
      <c r="N44" s="416"/>
      <c r="O44" s="36"/>
      <c r="P44" s="36"/>
    </row>
    <row r="45" spans="1:25" ht="21" customHeight="1" x14ac:dyDescent="0.15">
      <c r="B45" s="2" t="s">
        <v>670</v>
      </c>
      <c r="C45" s="2"/>
      <c r="D45" s="2"/>
      <c r="E45" s="2"/>
      <c r="F45" s="2"/>
      <c r="G45" s="2"/>
      <c r="H45" s="2"/>
      <c r="I45" s="2"/>
      <c r="J45" s="2"/>
      <c r="K45" s="2"/>
      <c r="L45" s="2"/>
      <c r="M45" s="2"/>
      <c r="N45" s="26"/>
      <c r="O45" s="36"/>
      <c r="P45" s="36"/>
    </row>
    <row r="46" spans="1:25" ht="48.75" customHeight="1" x14ac:dyDescent="0.15">
      <c r="B46" s="2"/>
      <c r="C46" s="416" t="s">
        <v>671</v>
      </c>
      <c r="D46" s="416"/>
      <c r="E46" s="416"/>
      <c r="F46" s="416"/>
      <c r="G46" s="416"/>
      <c r="H46" s="416"/>
      <c r="I46" s="416"/>
      <c r="J46" s="416"/>
      <c r="K46" s="416"/>
      <c r="L46" s="416"/>
      <c r="M46" s="416"/>
      <c r="N46" s="416"/>
      <c r="O46" s="36"/>
      <c r="P46" s="36"/>
    </row>
    <row r="47" spans="1:25" ht="21" customHeight="1" x14ac:dyDescent="0.15">
      <c r="B47" s="2" t="s">
        <v>468</v>
      </c>
      <c r="C47" s="385"/>
      <c r="D47" s="385"/>
      <c r="E47" s="385"/>
      <c r="F47" s="385"/>
      <c r="G47" s="385"/>
      <c r="H47" s="385"/>
      <c r="I47" s="385"/>
      <c r="J47" s="385"/>
      <c r="K47" s="385"/>
      <c r="L47" s="385"/>
      <c r="M47" s="385"/>
      <c r="N47" s="26"/>
      <c r="O47" s="36"/>
      <c r="P47" s="36"/>
    </row>
    <row r="48" spans="1:25" ht="90" customHeight="1" x14ac:dyDescent="0.15">
      <c r="B48" s="2"/>
      <c r="C48" s="416" t="s">
        <v>692</v>
      </c>
      <c r="D48" s="416"/>
      <c r="E48" s="416"/>
      <c r="F48" s="416"/>
      <c r="G48" s="416"/>
      <c r="H48" s="416"/>
      <c r="I48" s="416"/>
      <c r="J48" s="416"/>
      <c r="K48" s="416"/>
      <c r="L48" s="416"/>
      <c r="M48" s="416"/>
      <c r="N48" s="416"/>
      <c r="O48" s="36"/>
      <c r="P48" s="36"/>
    </row>
    <row r="49" spans="2:16" ht="21" customHeight="1" x14ac:dyDescent="0.15">
      <c r="B49" s="2" t="s">
        <v>469</v>
      </c>
      <c r="C49" s="385"/>
      <c r="D49" s="385"/>
      <c r="E49" s="385"/>
      <c r="F49" s="385"/>
      <c r="G49" s="385"/>
      <c r="H49" s="385"/>
      <c r="I49" s="385"/>
      <c r="J49" s="385"/>
      <c r="K49" s="385"/>
      <c r="L49" s="385"/>
      <c r="M49" s="385"/>
      <c r="N49" s="26"/>
      <c r="O49" s="36"/>
      <c r="P49" s="36"/>
    </row>
    <row r="50" spans="2:16" ht="51.75" customHeight="1" x14ac:dyDescent="0.15">
      <c r="B50" s="2"/>
      <c r="C50" s="416" t="s">
        <v>539</v>
      </c>
      <c r="D50" s="416"/>
      <c r="E50" s="416"/>
      <c r="F50" s="416"/>
      <c r="G50" s="416"/>
      <c r="H50" s="416"/>
      <c r="I50" s="416"/>
      <c r="J50" s="416"/>
      <c r="K50" s="416"/>
      <c r="L50" s="416"/>
      <c r="M50" s="416"/>
      <c r="N50" s="416"/>
      <c r="O50" s="36"/>
      <c r="P50" s="36"/>
    </row>
    <row r="51" spans="2:16" ht="22.5" customHeight="1" x14ac:dyDescent="0.15">
      <c r="B51" s="2" t="s">
        <v>674</v>
      </c>
      <c r="C51" s="385"/>
      <c r="D51" s="385"/>
      <c r="E51" s="385"/>
      <c r="F51" s="385"/>
      <c r="G51" s="385"/>
      <c r="H51" s="385"/>
      <c r="I51" s="385"/>
      <c r="J51" s="385"/>
      <c r="K51" s="385"/>
      <c r="L51" s="385"/>
      <c r="M51" s="385"/>
      <c r="N51" s="385"/>
      <c r="O51" s="36"/>
      <c r="P51" s="36"/>
    </row>
    <row r="52" spans="2:16" ht="139.5" customHeight="1" x14ac:dyDescent="0.15">
      <c r="B52" s="2"/>
      <c r="C52" s="416" t="s">
        <v>693</v>
      </c>
      <c r="D52" s="416"/>
      <c r="E52" s="416"/>
      <c r="F52" s="416"/>
      <c r="G52" s="416"/>
      <c r="H52" s="416"/>
      <c r="I52" s="416"/>
      <c r="J52" s="416"/>
      <c r="K52" s="416"/>
      <c r="L52" s="416"/>
      <c r="M52" s="416"/>
      <c r="N52" s="416"/>
      <c r="O52" s="36"/>
      <c r="P52" s="36"/>
    </row>
    <row r="53" spans="2:16" ht="22.5" customHeight="1" x14ac:dyDescent="0.15">
      <c r="B53" s="2" t="s">
        <v>675</v>
      </c>
      <c r="C53" s="385"/>
      <c r="D53" s="385"/>
      <c r="E53" s="385"/>
      <c r="F53" s="385"/>
      <c r="G53" s="385"/>
      <c r="H53" s="385"/>
      <c r="I53" s="385"/>
      <c r="J53" s="385"/>
      <c r="K53" s="385"/>
      <c r="L53" s="385"/>
      <c r="M53" s="385"/>
      <c r="N53" s="385"/>
      <c r="O53" s="36"/>
      <c r="P53" s="36"/>
    </row>
    <row r="54" spans="2:16" ht="40.5" customHeight="1" x14ac:dyDescent="0.15">
      <c r="B54" s="2"/>
      <c r="C54" s="416" t="s">
        <v>676</v>
      </c>
      <c r="D54" s="416"/>
      <c r="E54" s="416"/>
      <c r="F54" s="416"/>
      <c r="G54" s="416"/>
      <c r="H54" s="416"/>
      <c r="I54" s="416"/>
      <c r="J54" s="416"/>
      <c r="K54" s="416"/>
      <c r="L54" s="416"/>
      <c r="M54" s="416"/>
      <c r="N54" s="416"/>
      <c r="O54" s="36"/>
      <c r="P54" s="36"/>
    </row>
    <row r="55" spans="2:16" ht="21" customHeight="1" x14ac:dyDescent="0.15">
      <c r="B55" s="2" t="s">
        <v>585</v>
      </c>
      <c r="C55" s="385"/>
      <c r="D55" s="385"/>
      <c r="E55" s="385"/>
      <c r="F55" s="385"/>
      <c r="G55" s="385"/>
      <c r="H55" s="385"/>
      <c r="I55" s="385"/>
      <c r="J55" s="385"/>
      <c r="K55" s="385"/>
      <c r="L55" s="385"/>
      <c r="M55" s="385"/>
      <c r="N55" s="26"/>
      <c r="O55" s="36"/>
      <c r="P55" s="36"/>
    </row>
    <row r="56" spans="2:16" ht="75" customHeight="1" x14ac:dyDescent="0.15">
      <c r="B56" s="2"/>
      <c r="C56" s="416" t="s">
        <v>591</v>
      </c>
      <c r="D56" s="416"/>
      <c r="E56" s="416"/>
      <c r="F56" s="416"/>
      <c r="G56" s="416"/>
      <c r="H56" s="416"/>
      <c r="I56" s="416"/>
      <c r="J56" s="416"/>
      <c r="K56" s="416"/>
      <c r="L56" s="416"/>
      <c r="M56" s="416"/>
      <c r="N56" s="416"/>
      <c r="O56" s="36"/>
      <c r="P56" s="36"/>
    </row>
    <row r="57" spans="2:16" ht="21" customHeight="1" x14ac:dyDescent="0.15">
      <c r="B57" s="2" t="s">
        <v>470</v>
      </c>
      <c r="C57" s="385"/>
      <c r="D57" s="385"/>
      <c r="E57" s="385"/>
      <c r="F57" s="385"/>
      <c r="G57" s="385"/>
      <c r="H57" s="385"/>
      <c r="I57" s="385"/>
      <c r="J57" s="385"/>
      <c r="K57" s="385"/>
      <c r="L57" s="385"/>
      <c r="M57" s="385"/>
      <c r="N57" s="26"/>
      <c r="O57" s="36"/>
      <c r="P57" s="36"/>
    </row>
    <row r="58" spans="2:16" ht="96.75" customHeight="1" x14ac:dyDescent="0.15">
      <c r="B58" s="2"/>
      <c r="C58" s="416" t="s">
        <v>592</v>
      </c>
      <c r="D58" s="416"/>
      <c r="E58" s="416"/>
      <c r="F58" s="416"/>
      <c r="G58" s="416"/>
      <c r="H58" s="416"/>
      <c r="I58" s="416"/>
      <c r="J58" s="416"/>
      <c r="K58" s="416"/>
      <c r="L58" s="416"/>
      <c r="M58" s="416"/>
      <c r="N58" s="416"/>
      <c r="O58" s="36"/>
      <c r="P58" s="36"/>
    </row>
    <row r="59" spans="2:16" ht="21" customHeight="1" x14ac:dyDescent="0.15">
      <c r="B59" s="2" t="s">
        <v>471</v>
      </c>
      <c r="C59" s="385"/>
      <c r="D59" s="385"/>
      <c r="E59" s="385"/>
      <c r="F59" s="385"/>
      <c r="G59" s="385"/>
      <c r="H59" s="385"/>
      <c r="I59" s="385"/>
      <c r="J59" s="385"/>
      <c r="K59" s="385"/>
      <c r="L59" s="385"/>
      <c r="M59" s="385"/>
      <c r="N59" s="26"/>
      <c r="O59" s="36"/>
      <c r="P59" s="36"/>
    </row>
    <row r="60" spans="2:16" ht="60" customHeight="1" x14ac:dyDescent="0.15">
      <c r="B60" s="2"/>
      <c r="C60" s="416" t="s">
        <v>540</v>
      </c>
      <c r="D60" s="416"/>
      <c r="E60" s="416"/>
      <c r="F60" s="416"/>
      <c r="G60" s="416"/>
      <c r="H60" s="416"/>
      <c r="I60" s="416"/>
      <c r="J60" s="416"/>
      <c r="K60" s="416"/>
      <c r="L60" s="416"/>
      <c r="M60" s="416"/>
      <c r="N60" s="416"/>
      <c r="O60" s="36"/>
      <c r="P60" s="36"/>
    </row>
    <row r="61" spans="2:16" ht="21" customHeight="1" x14ac:dyDescent="0.15">
      <c r="B61" s="2" t="s">
        <v>659</v>
      </c>
      <c r="C61" s="385"/>
      <c r="D61" s="385"/>
      <c r="E61" s="385"/>
      <c r="F61" s="385"/>
      <c r="G61" s="385"/>
      <c r="H61" s="385"/>
      <c r="I61" s="385"/>
      <c r="J61" s="385"/>
      <c r="K61" s="385"/>
      <c r="L61" s="385"/>
      <c r="M61" s="385"/>
      <c r="N61" s="26"/>
      <c r="O61" s="36"/>
      <c r="P61" s="36"/>
    </row>
    <row r="62" spans="2:16" ht="39.75" customHeight="1" x14ac:dyDescent="0.15">
      <c r="B62" s="2"/>
      <c r="C62" s="416" t="s">
        <v>661</v>
      </c>
      <c r="D62" s="416"/>
      <c r="E62" s="416"/>
      <c r="F62" s="416"/>
      <c r="G62" s="416"/>
      <c r="H62" s="416"/>
      <c r="I62" s="416"/>
      <c r="J62" s="416"/>
      <c r="K62" s="416"/>
      <c r="L62" s="416"/>
      <c r="M62" s="416"/>
      <c r="N62" s="26"/>
      <c r="O62" s="36"/>
      <c r="P62" s="36"/>
    </row>
    <row r="63" spans="2:16" ht="21" customHeight="1" x14ac:dyDescent="0.15">
      <c r="B63" s="2" t="s">
        <v>455</v>
      </c>
      <c r="C63" s="385"/>
      <c r="D63" s="385"/>
      <c r="E63" s="385"/>
      <c r="F63" s="385"/>
      <c r="G63" s="385"/>
      <c r="H63" s="385"/>
      <c r="I63" s="385"/>
      <c r="J63" s="385"/>
      <c r="K63" s="385"/>
      <c r="L63" s="385"/>
      <c r="M63" s="385"/>
      <c r="N63" s="26"/>
      <c r="O63" s="36"/>
      <c r="P63" s="36"/>
    </row>
    <row r="64" spans="2:16" ht="36" customHeight="1" x14ac:dyDescent="0.15">
      <c r="B64" s="2"/>
      <c r="C64" s="416" t="s">
        <v>660</v>
      </c>
      <c r="D64" s="416"/>
      <c r="E64" s="416"/>
      <c r="F64" s="416"/>
      <c r="G64" s="416"/>
      <c r="H64" s="416"/>
      <c r="I64" s="416"/>
      <c r="J64" s="416"/>
      <c r="K64" s="416"/>
      <c r="L64" s="416"/>
      <c r="M64" s="416"/>
      <c r="N64" s="26"/>
      <c r="O64" s="36"/>
      <c r="P64" s="36"/>
    </row>
    <row r="65" spans="1:17" ht="21" customHeight="1" x14ac:dyDescent="0.15">
      <c r="B65" s="2" t="s">
        <v>456</v>
      </c>
      <c r="C65" s="385"/>
      <c r="D65" s="385"/>
      <c r="E65" s="385"/>
      <c r="F65" s="385"/>
      <c r="G65" s="385"/>
      <c r="H65" s="385"/>
      <c r="I65" s="385"/>
      <c r="J65" s="385"/>
      <c r="K65" s="385"/>
      <c r="L65" s="385"/>
      <c r="M65" s="385"/>
      <c r="N65" s="26"/>
      <c r="O65" s="36"/>
      <c r="P65" s="36"/>
    </row>
    <row r="66" spans="1:17" ht="56.25" customHeight="1" x14ac:dyDescent="0.15">
      <c r="B66" s="2"/>
      <c r="C66" s="416" t="s">
        <v>662</v>
      </c>
      <c r="D66" s="416"/>
      <c r="E66" s="416"/>
      <c r="F66" s="416"/>
      <c r="G66" s="416"/>
      <c r="H66" s="416"/>
      <c r="I66" s="416"/>
      <c r="J66" s="416"/>
      <c r="K66" s="416"/>
      <c r="L66" s="416"/>
      <c r="M66" s="416"/>
      <c r="N66" s="26"/>
      <c r="O66" s="36"/>
      <c r="P66" s="36"/>
    </row>
    <row r="67" spans="1:17" ht="21" customHeight="1" x14ac:dyDescent="0.15">
      <c r="B67" s="2" t="s">
        <v>645</v>
      </c>
      <c r="C67" s="385"/>
      <c r="D67" s="385"/>
      <c r="E67" s="385"/>
      <c r="F67" s="385"/>
      <c r="G67" s="385"/>
      <c r="H67" s="385"/>
      <c r="I67" s="385"/>
      <c r="J67" s="385"/>
      <c r="K67" s="385"/>
      <c r="L67" s="385"/>
      <c r="M67" s="385"/>
      <c r="N67" s="26"/>
    </row>
    <row r="68" spans="1:17" s="27" customFormat="1" ht="36" customHeight="1" x14ac:dyDescent="0.15">
      <c r="A68" s="26"/>
      <c r="B68" s="2"/>
      <c r="C68" s="416" t="s">
        <v>667</v>
      </c>
      <c r="D68" s="416"/>
      <c r="E68" s="416"/>
      <c r="F68" s="416"/>
      <c r="G68" s="416"/>
      <c r="H68" s="416"/>
      <c r="I68" s="416"/>
      <c r="J68" s="416"/>
      <c r="K68" s="416"/>
      <c r="L68" s="416"/>
      <c r="M68" s="416"/>
      <c r="N68" s="416"/>
      <c r="O68" s="18"/>
      <c r="P68" s="18"/>
      <c r="Q68" s="18"/>
    </row>
    <row r="69" spans="1:17" ht="21" customHeight="1" x14ac:dyDescent="0.15">
      <c r="B69" s="2" t="s">
        <v>637</v>
      </c>
      <c r="C69" s="385"/>
      <c r="D69" s="385"/>
      <c r="E69" s="385"/>
      <c r="F69" s="385"/>
      <c r="G69" s="385"/>
      <c r="H69" s="385"/>
      <c r="I69" s="385"/>
      <c r="J69" s="385"/>
      <c r="K69" s="385"/>
      <c r="L69" s="385"/>
      <c r="M69" s="385"/>
      <c r="N69" s="26"/>
    </row>
    <row r="70" spans="1:17" s="27" customFormat="1" ht="36" customHeight="1" x14ac:dyDescent="0.15">
      <c r="A70" s="26"/>
      <c r="B70" s="2"/>
      <c r="C70" s="416" t="s">
        <v>667</v>
      </c>
      <c r="D70" s="416"/>
      <c r="E70" s="416"/>
      <c r="F70" s="416"/>
      <c r="G70" s="416"/>
      <c r="H70" s="416"/>
      <c r="I70" s="416"/>
      <c r="J70" s="416"/>
      <c r="K70" s="416"/>
      <c r="L70" s="416"/>
      <c r="M70" s="416"/>
      <c r="N70" s="416"/>
      <c r="O70" s="18"/>
      <c r="P70" s="18"/>
      <c r="Q70" s="18"/>
    </row>
    <row r="71" spans="1:17" ht="21" customHeight="1" x14ac:dyDescent="0.15">
      <c r="B71" s="2" t="s">
        <v>657</v>
      </c>
      <c r="C71" s="385"/>
      <c r="D71" s="385"/>
      <c r="E71" s="385"/>
      <c r="F71" s="385"/>
      <c r="G71" s="385"/>
      <c r="H71" s="385"/>
      <c r="I71" s="385"/>
      <c r="J71" s="385"/>
      <c r="K71" s="385"/>
      <c r="L71" s="385"/>
      <c r="M71" s="385"/>
      <c r="N71" s="26"/>
    </row>
    <row r="72" spans="1:17" ht="81" customHeight="1" x14ac:dyDescent="0.15">
      <c r="B72" s="2"/>
      <c r="C72" s="416" t="s">
        <v>663</v>
      </c>
      <c r="D72" s="416"/>
      <c r="E72" s="416"/>
      <c r="F72" s="416"/>
      <c r="G72" s="416"/>
      <c r="H72" s="416"/>
      <c r="I72" s="416"/>
      <c r="J72" s="416"/>
      <c r="K72" s="416"/>
      <c r="L72" s="416"/>
      <c r="M72" s="416"/>
      <c r="N72" s="416"/>
    </row>
    <row r="73" spans="1:17" ht="21" customHeight="1" x14ac:dyDescent="0.15">
      <c r="B73" s="2" t="s">
        <v>658</v>
      </c>
      <c r="C73" s="385"/>
      <c r="D73" s="385"/>
      <c r="E73" s="385"/>
      <c r="F73" s="385"/>
      <c r="G73" s="385"/>
      <c r="H73" s="385"/>
      <c r="I73" s="385"/>
      <c r="J73" s="385"/>
      <c r="K73" s="385"/>
      <c r="L73" s="385"/>
      <c r="M73" s="385"/>
      <c r="N73" s="26"/>
    </row>
    <row r="74" spans="1:17" ht="52.5" customHeight="1" x14ac:dyDescent="0.15">
      <c r="B74" s="2"/>
      <c r="C74" s="416" t="s">
        <v>664</v>
      </c>
      <c r="D74" s="416"/>
      <c r="E74" s="416"/>
      <c r="F74" s="416"/>
      <c r="G74" s="416"/>
      <c r="H74" s="416"/>
      <c r="I74" s="416"/>
      <c r="J74" s="416"/>
      <c r="K74" s="416"/>
      <c r="L74" s="416"/>
      <c r="M74" s="416"/>
      <c r="N74" s="416"/>
    </row>
    <row r="75" spans="1:17" s="337" customFormat="1" ht="21" customHeight="1" x14ac:dyDescent="0.15">
      <c r="A75" s="336"/>
      <c r="B75" s="2" t="s">
        <v>665</v>
      </c>
      <c r="C75" s="385"/>
      <c r="D75" s="385"/>
      <c r="E75" s="385"/>
      <c r="F75" s="385"/>
      <c r="G75" s="385"/>
      <c r="H75" s="385"/>
      <c r="I75" s="385"/>
      <c r="J75" s="385"/>
      <c r="K75" s="385"/>
      <c r="L75" s="385"/>
      <c r="M75" s="385"/>
      <c r="N75" s="26"/>
    </row>
    <row r="76" spans="1:17" s="337" customFormat="1" ht="42" customHeight="1" x14ac:dyDescent="0.15">
      <c r="A76" s="336"/>
      <c r="B76" s="2"/>
      <c r="C76" s="416" t="s">
        <v>694</v>
      </c>
      <c r="D76" s="416"/>
      <c r="E76" s="416"/>
      <c r="F76" s="416"/>
      <c r="G76" s="416"/>
      <c r="H76" s="416"/>
      <c r="I76" s="416"/>
      <c r="J76" s="416"/>
      <c r="K76" s="416"/>
      <c r="L76" s="416"/>
      <c r="M76" s="416"/>
      <c r="N76" s="416"/>
    </row>
    <row r="77" spans="1:17" s="337" customFormat="1" ht="21" customHeight="1" x14ac:dyDescent="0.15">
      <c r="A77" s="336"/>
      <c r="B77" s="2" t="s">
        <v>586</v>
      </c>
      <c r="C77" s="385"/>
      <c r="D77" s="385"/>
      <c r="E77" s="385"/>
      <c r="F77" s="385"/>
      <c r="G77" s="385"/>
      <c r="H77" s="385"/>
      <c r="I77" s="385"/>
      <c r="J77" s="385"/>
      <c r="K77" s="385"/>
      <c r="L77" s="385"/>
      <c r="M77" s="385"/>
      <c r="N77" s="26"/>
    </row>
    <row r="78" spans="1:17" s="337" customFormat="1" ht="50.1" customHeight="1" x14ac:dyDescent="0.15">
      <c r="A78" s="336"/>
      <c r="B78" s="2"/>
      <c r="C78" s="416" t="s">
        <v>666</v>
      </c>
      <c r="D78" s="416"/>
      <c r="E78" s="416"/>
      <c r="F78" s="416"/>
      <c r="G78" s="416"/>
      <c r="H78" s="416"/>
      <c r="I78" s="416"/>
      <c r="J78" s="416"/>
      <c r="K78" s="416"/>
      <c r="L78" s="416"/>
      <c r="M78" s="416"/>
      <c r="N78" s="416"/>
    </row>
    <row r="79" spans="1:17" s="337" customFormat="1" ht="21" customHeight="1" x14ac:dyDescent="0.15">
      <c r="A79" s="336"/>
      <c r="B79" s="2" t="s">
        <v>587</v>
      </c>
      <c r="C79" s="385"/>
      <c r="D79" s="385"/>
      <c r="E79" s="385"/>
      <c r="F79" s="385"/>
      <c r="G79" s="385"/>
      <c r="H79" s="385"/>
      <c r="I79" s="385"/>
      <c r="J79" s="385"/>
      <c r="K79" s="385"/>
      <c r="L79" s="385"/>
      <c r="M79" s="385"/>
      <c r="N79" s="26"/>
    </row>
    <row r="80" spans="1:17" s="337" customFormat="1" ht="42" customHeight="1" x14ac:dyDescent="0.15">
      <c r="A80" s="336"/>
      <c r="B80" s="2"/>
      <c r="C80" s="416" t="s">
        <v>588</v>
      </c>
      <c r="D80" s="416"/>
      <c r="E80" s="416"/>
      <c r="F80" s="416"/>
      <c r="G80" s="416"/>
      <c r="H80" s="416"/>
      <c r="I80" s="416"/>
      <c r="J80" s="416"/>
      <c r="K80" s="416"/>
      <c r="L80" s="416"/>
      <c r="M80" s="416"/>
      <c r="N80" s="416"/>
    </row>
    <row r="81" spans="1:16" s="337" customFormat="1" ht="21" customHeight="1" x14ac:dyDescent="0.15">
      <c r="A81" s="336"/>
      <c r="B81" s="2" t="s">
        <v>677</v>
      </c>
      <c r="C81" s="385"/>
      <c r="D81" s="385"/>
      <c r="E81" s="385"/>
      <c r="F81" s="385"/>
      <c r="G81" s="385"/>
      <c r="H81" s="385"/>
      <c r="I81" s="385"/>
      <c r="J81" s="385"/>
      <c r="K81" s="385"/>
      <c r="L81" s="385"/>
      <c r="M81" s="385"/>
      <c r="N81" s="26"/>
    </row>
    <row r="82" spans="1:16" s="337" customFormat="1" ht="50.25" customHeight="1" x14ac:dyDescent="0.15">
      <c r="A82" s="336"/>
      <c r="B82" s="2"/>
      <c r="C82" s="416" t="s">
        <v>673</v>
      </c>
      <c r="D82" s="416"/>
      <c r="E82" s="416"/>
      <c r="F82" s="416"/>
      <c r="G82" s="416"/>
      <c r="H82" s="416"/>
      <c r="I82" s="416"/>
      <c r="J82" s="416"/>
      <c r="K82" s="416"/>
      <c r="L82" s="416"/>
      <c r="M82" s="416"/>
      <c r="N82" s="416"/>
    </row>
    <row r="83" spans="1:16" ht="25.5" customHeight="1" x14ac:dyDescent="0.15">
      <c r="B83" s="2" t="s">
        <v>672</v>
      </c>
      <c r="C83" s="385"/>
      <c r="D83" s="385"/>
      <c r="E83" s="385"/>
      <c r="F83" s="385"/>
      <c r="G83" s="385"/>
      <c r="H83" s="385"/>
      <c r="I83" s="385"/>
      <c r="J83" s="385"/>
      <c r="K83" s="385"/>
      <c r="L83" s="385"/>
      <c r="M83" s="385"/>
      <c r="N83" s="385"/>
      <c r="O83" s="36"/>
      <c r="P83" s="36"/>
    </row>
    <row r="84" spans="1:16" ht="75" customHeight="1" x14ac:dyDescent="0.15">
      <c r="B84" s="2"/>
      <c r="C84" s="416" t="s">
        <v>695</v>
      </c>
      <c r="D84" s="416"/>
      <c r="E84" s="416"/>
      <c r="F84" s="416"/>
      <c r="G84" s="416"/>
      <c r="H84" s="416"/>
      <c r="I84" s="416"/>
      <c r="J84" s="416"/>
      <c r="K84" s="416"/>
      <c r="L84" s="416"/>
      <c r="M84" s="416"/>
      <c r="N84" s="416"/>
      <c r="O84" s="36"/>
      <c r="P84" s="36"/>
    </row>
    <row r="85" spans="1:16" s="337" customFormat="1" ht="20.100000000000001" customHeight="1" x14ac:dyDescent="0.15">
      <c r="A85" s="336"/>
      <c r="B85" s="2" t="s">
        <v>589</v>
      </c>
      <c r="C85" s="385"/>
      <c r="D85" s="385"/>
      <c r="E85" s="385"/>
      <c r="F85" s="385"/>
      <c r="G85" s="385"/>
      <c r="H85" s="385"/>
      <c r="I85" s="385"/>
      <c r="J85" s="385"/>
      <c r="K85" s="385"/>
      <c r="L85" s="385"/>
      <c r="M85" s="385"/>
      <c r="N85" s="26"/>
    </row>
    <row r="86" spans="1:16" s="337" customFormat="1" ht="72" customHeight="1" x14ac:dyDescent="0.15">
      <c r="A86" s="336"/>
      <c r="B86" s="2"/>
      <c r="C86" s="416" t="s">
        <v>590</v>
      </c>
      <c r="D86" s="416"/>
      <c r="E86" s="416"/>
      <c r="F86" s="416"/>
      <c r="G86" s="416"/>
      <c r="H86" s="416"/>
      <c r="I86" s="416"/>
      <c r="J86" s="416"/>
      <c r="K86" s="416"/>
      <c r="L86" s="416"/>
      <c r="M86" s="416"/>
      <c r="N86" s="416"/>
    </row>
  </sheetData>
  <mergeCells count="90">
    <mergeCell ref="B1:M2"/>
    <mergeCell ref="B4:M5"/>
    <mergeCell ref="B6:G6"/>
    <mergeCell ref="H6:I6"/>
    <mergeCell ref="J6:K6"/>
    <mergeCell ref="L6:M6"/>
    <mergeCell ref="B10:F10"/>
    <mergeCell ref="L10:M14"/>
    <mergeCell ref="B11:F11"/>
    <mergeCell ref="B12:F12"/>
    <mergeCell ref="B13:F13"/>
    <mergeCell ref="B14:F14"/>
    <mergeCell ref="B7:F7"/>
    <mergeCell ref="L7:M7"/>
    <mergeCell ref="B8:F8"/>
    <mergeCell ref="L8:M9"/>
    <mergeCell ref="B9:F9"/>
    <mergeCell ref="L15:M15"/>
    <mergeCell ref="B17:E17"/>
    <mergeCell ref="L17:M17"/>
    <mergeCell ref="B18:E18"/>
    <mergeCell ref="L18:M18"/>
    <mergeCell ref="B16:E16"/>
    <mergeCell ref="L16:M16"/>
    <mergeCell ref="B15:E15"/>
    <mergeCell ref="H15:I15"/>
    <mergeCell ref="J15:K15"/>
    <mergeCell ref="B19:E19"/>
    <mergeCell ref="L19:M19"/>
    <mergeCell ref="B20:E20"/>
    <mergeCell ref="L20:M20"/>
    <mergeCell ref="B21:E21"/>
    <mergeCell ref="L21:M21"/>
    <mergeCell ref="B22:E25"/>
    <mergeCell ref="F22:F25"/>
    <mergeCell ref="L22:M22"/>
    <mergeCell ref="L23:M23"/>
    <mergeCell ref="L24:M24"/>
    <mergeCell ref="L25:M25"/>
    <mergeCell ref="B31:E31"/>
    <mergeCell ref="G31:K31"/>
    <mergeCell ref="B26:E26"/>
    <mergeCell ref="L26:M26"/>
    <mergeCell ref="B27:E27"/>
    <mergeCell ref="L27:M27"/>
    <mergeCell ref="B28:E28"/>
    <mergeCell ref="G28:K28"/>
    <mergeCell ref="L28:M28"/>
    <mergeCell ref="B29:E29"/>
    <mergeCell ref="G29:K29"/>
    <mergeCell ref="L29:M29"/>
    <mergeCell ref="B30:E30"/>
    <mergeCell ref="L30:M30"/>
    <mergeCell ref="B32:E32"/>
    <mergeCell ref="L32:M32"/>
    <mergeCell ref="B33:E33"/>
    <mergeCell ref="L33:M33"/>
    <mergeCell ref="B34:E34"/>
    <mergeCell ref="L34:M34"/>
    <mergeCell ref="C48:N48"/>
    <mergeCell ref="B35:E35"/>
    <mergeCell ref="L35:M35"/>
    <mergeCell ref="B36:E36"/>
    <mergeCell ref="L36:M36"/>
    <mergeCell ref="B37:E37"/>
    <mergeCell ref="L37:M37"/>
    <mergeCell ref="B40:M40"/>
    <mergeCell ref="C41:N41"/>
    <mergeCell ref="B42:E42"/>
    <mergeCell ref="C44:N44"/>
    <mergeCell ref="C46:N46"/>
    <mergeCell ref="C72:N72"/>
    <mergeCell ref="C50:N50"/>
    <mergeCell ref="C52:N52"/>
    <mergeCell ref="C54:N54"/>
    <mergeCell ref="C56:N56"/>
    <mergeCell ref="C58:N58"/>
    <mergeCell ref="C60:N60"/>
    <mergeCell ref="C62:M62"/>
    <mergeCell ref="C64:M64"/>
    <mergeCell ref="C66:M66"/>
    <mergeCell ref="C68:N68"/>
    <mergeCell ref="C70:N70"/>
    <mergeCell ref="C86:N86"/>
    <mergeCell ref="C74:N74"/>
    <mergeCell ref="C76:N76"/>
    <mergeCell ref="C78:N78"/>
    <mergeCell ref="C80:N80"/>
    <mergeCell ref="C82:N82"/>
    <mergeCell ref="C84:N84"/>
  </mergeCells>
  <phoneticPr fontId="2"/>
  <dataValidations count="11">
    <dataValidation type="list" allowBlank="1" showInputMessage="1" showErrorMessage="1" sqref="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ormula1>"なし,（Ⅰ）,（Ⅱ）,（Ⅲ）"</formula1>
    </dataValidation>
    <dataValidation type="list" allowBlank="1" showInputMessage="1" showErrorMessage="1" sqref="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21:F26 JB21:JB26 SX21:SX26 ACT21:ACT26 AMP21:AMP26 AWL21:AWL26 BGH21:BGH26 BQD21:BQD26 BZZ21:BZZ26 CJV21:CJV26 CTR21:CTR26 DDN21:DDN26 DNJ21:DNJ26 DXF21:DXF26 EHB21:EHB26 EQX21:EQX26 FAT21:FAT26 FKP21:FKP26 FUL21:FUL26 GEH21:GEH26 GOD21:GOD26 GXZ21:GXZ26 HHV21:HHV26 HRR21:HRR26 IBN21:IBN26 ILJ21:ILJ26 IVF21:IVF26 JFB21:JFB26 JOX21:JOX26 JYT21:JYT26 KIP21:KIP26 KSL21:KSL26 LCH21:LCH26 LMD21:LMD26 LVZ21:LVZ26 MFV21:MFV26 MPR21:MPR26 MZN21:MZN26 NJJ21:NJJ26 NTF21:NTF26 ODB21:ODB26 OMX21:OMX26 OWT21:OWT26 PGP21:PGP26 PQL21:PQL26 QAH21:QAH26 QKD21:QKD26 QTZ21:QTZ26 RDV21:RDV26 RNR21:RNR26 RXN21:RXN26 SHJ21:SHJ26 SRF21:SRF26 TBB21:TBB26 TKX21:TKX26 TUT21:TUT26 UEP21:UEP26 UOL21:UOL26 UYH21:UYH26 VID21:VID26 VRZ21:VRZ26 WBV21:WBV26 WLR21:WLR26 WVN21:WVN26 F65557:F65562 JB65557:JB65562 SX65557:SX65562 ACT65557:ACT65562 AMP65557:AMP65562 AWL65557:AWL65562 BGH65557:BGH65562 BQD65557:BQD65562 BZZ65557:BZZ65562 CJV65557:CJV65562 CTR65557:CTR65562 DDN65557:DDN65562 DNJ65557:DNJ65562 DXF65557:DXF65562 EHB65557:EHB65562 EQX65557:EQX65562 FAT65557:FAT65562 FKP65557:FKP65562 FUL65557:FUL65562 GEH65557:GEH65562 GOD65557:GOD65562 GXZ65557:GXZ65562 HHV65557:HHV65562 HRR65557:HRR65562 IBN65557:IBN65562 ILJ65557:ILJ65562 IVF65557:IVF65562 JFB65557:JFB65562 JOX65557:JOX65562 JYT65557:JYT65562 KIP65557:KIP65562 KSL65557:KSL65562 LCH65557:LCH65562 LMD65557:LMD65562 LVZ65557:LVZ65562 MFV65557:MFV65562 MPR65557:MPR65562 MZN65557:MZN65562 NJJ65557:NJJ65562 NTF65557:NTF65562 ODB65557:ODB65562 OMX65557:OMX65562 OWT65557:OWT65562 PGP65557:PGP65562 PQL65557:PQL65562 QAH65557:QAH65562 QKD65557:QKD65562 QTZ65557:QTZ65562 RDV65557:RDV65562 RNR65557:RNR65562 RXN65557:RXN65562 SHJ65557:SHJ65562 SRF65557:SRF65562 TBB65557:TBB65562 TKX65557:TKX65562 TUT65557:TUT65562 UEP65557:UEP65562 UOL65557:UOL65562 UYH65557:UYH65562 VID65557:VID65562 VRZ65557:VRZ65562 WBV65557:WBV65562 WLR65557:WLR65562 WVN65557:WVN65562 F131093:F131098 JB131093:JB131098 SX131093:SX131098 ACT131093:ACT131098 AMP131093:AMP131098 AWL131093:AWL131098 BGH131093:BGH131098 BQD131093:BQD131098 BZZ131093:BZZ131098 CJV131093:CJV131098 CTR131093:CTR131098 DDN131093:DDN131098 DNJ131093:DNJ131098 DXF131093:DXF131098 EHB131093:EHB131098 EQX131093:EQX131098 FAT131093:FAT131098 FKP131093:FKP131098 FUL131093:FUL131098 GEH131093:GEH131098 GOD131093:GOD131098 GXZ131093:GXZ131098 HHV131093:HHV131098 HRR131093:HRR131098 IBN131093:IBN131098 ILJ131093:ILJ131098 IVF131093:IVF131098 JFB131093:JFB131098 JOX131093:JOX131098 JYT131093:JYT131098 KIP131093:KIP131098 KSL131093:KSL131098 LCH131093:LCH131098 LMD131093:LMD131098 LVZ131093:LVZ131098 MFV131093:MFV131098 MPR131093:MPR131098 MZN131093:MZN131098 NJJ131093:NJJ131098 NTF131093:NTF131098 ODB131093:ODB131098 OMX131093:OMX131098 OWT131093:OWT131098 PGP131093:PGP131098 PQL131093:PQL131098 QAH131093:QAH131098 QKD131093:QKD131098 QTZ131093:QTZ131098 RDV131093:RDV131098 RNR131093:RNR131098 RXN131093:RXN131098 SHJ131093:SHJ131098 SRF131093:SRF131098 TBB131093:TBB131098 TKX131093:TKX131098 TUT131093:TUT131098 UEP131093:UEP131098 UOL131093:UOL131098 UYH131093:UYH131098 VID131093:VID131098 VRZ131093:VRZ131098 WBV131093:WBV131098 WLR131093:WLR131098 WVN131093:WVN131098 F196629:F196634 JB196629:JB196634 SX196629:SX196634 ACT196629:ACT196634 AMP196629:AMP196634 AWL196629:AWL196634 BGH196629:BGH196634 BQD196629:BQD196634 BZZ196629:BZZ196634 CJV196629:CJV196634 CTR196629:CTR196634 DDN196629:DDN196634 DNJ196629:DNJ196634 DXF196629:DXF196634 EHB196629:EHB196634 EQX196629:EQX196634 FAT196629:FAT196634 FKP196629:FKP196634 FUL196629:FUL196634 GEH196629:GEH196634 GOD196629:GOD196634 GXZ196629:GXZ196634 HHV196629:HHV196634 HRR196629:HRR196634 IBN196629:IBN196634 ILJ196629:ILJ196634 IVF196629:IVF196634 JFB196629:JFB196634 JOX196629:JOX196634 JYT196629:JYT196634 KIP196629:KIP196634 KSL196629:KSL196634 LCH196629:LCH196634 LMD196629:LMD196634 LVZ196629:LVZ196634 MFV196629:MFV196634 MPR196629:MPR196634 MZN196629:MZN196634 NJJ196629:NJJ196634 NTF196629:NTF196634 ODB196629:ODB196634 OMX196629:OMX196634 OWT196629:OWT196634 PGP196629:PGP196634 PQL196629:PQL196634 QAH196629:QAH196634 QKD196629:QKD196634 QTZ196629:QTZ196634 RDV196629:RDV196634 RNR196629:RNR196634 RXN196629:RXN196634 SHJ196629:SHJ196634 SRF196629:SRF196634 TBB196629:TBB196634 TKX196629:TKX196634 TUT196629:TUT196634 UEP196629:UEP196634 UOL196629:UOL196634 UYH196629:UYH196634 VID196629:VID196634 VRZ196629:VRZ196634 WBV196629:WBV196634 WLR196629:WLR196634 WVN196629:WVN196634 F262165:F262170 JB262165:JB262170 SX262165:SX262170 ACT262165:ACT262170 AMP262165:AMP262170 AWL262165:AWL262170 BGH262165:BGH262170 BQD262165:BQD262170 BZZ262165:BZZ262170 CJV262165:CJV262170 CTR262165:CTR262170 DDN262165:DDN262170 DNJ262165:DNJ262170 DXF262165:DXF262170 EHB262165:EHB262170 EQX262165:EQX262170 FAT262165:FAT262170 FKP262165:FKP262170 FUL262165:FUL262170 GEH262165:GEH262170 GOD262165:GOD262170 GXZ262165:GXZ262170 HHV262165:HHV262170 HRR262165:HRR262170 IBN262165:IBN262170 ILJ262165:ILJ262170 IVF262165:IVF262170 JFB262165:JFB262170 JOX262165:JOX262170 JYT262165:JYT262170 KIP262165:KIP262170 KSL262165:KSL262170 LCH262165:LCH262170 LMD262165:LMD262170 LVZ262165:LVZ262170 MFV262165:MFV262170 MPR262165:MPR262170 MZN262165:MZN262170 NJJ262165:NJJ262170 NTF262165:NTF262170 ODB262165:ODB262170 OMX262165:OMX262170 OWT262165:OWT262170 PGP262165:PGP262170 PQL262165:PQL262170 QAH262165:QAH262170 QKD262165:QKD262170 QTZ262165:QTZ262170 RDV262165:RDV262170 RNR262165:RNR262170 RXN262165:RXN262170 SHJ262165:SHJ262170 SRF262165:SRF262170 TBB262165:TBB262170 TKX262165:TKX262170 TUT262165:TUT262170 UEP262165:UEP262170 UOL262165:UOL262170 UYH262165:UYH262170 VID262165:VID262170 VRZ262165:VRZ262170 WBV262165:WBV262170 WLR262165:WLR262170 WVN262165:WVN262170 F327701:F327706 JB327701:JB327706 SX327701:SX327706 ACT327701:ACT327706 AMP327701:AMP327706 AWL327701:AWL327706 BGH327701:BGH327706 BQD327701:BQD327706 BZZ327701:BZZ327706 CJV327701:CJV327706 CTR327701:CTR327706 DDN327701:DDN327706 DNJ327701:DNJ327706 DXF327701:DXF327706 EHB327701:EHB327706 EQX327701:EQX327706 FAT327701:FAT327706 FKP327701:FKP327706 FUL327701:FUL327706 GEH327701:GEH327706 GOD327701:GOD327706 GXZ327701:GXZ327706 HHV327701:HHV327706 HRR327701:HRR327706 IBN327701:IBN327706 ILJ327701:ILJ327706 IVF327701:IVF327706 JFB327701:JFB327706 JOX327701:JOX327706 JYT327701:JYT327706 KIP327701:KIP327706 KSL327701:KSL327706 LCH327701:LCH327706 LMD327701:LMD327706 LVZ327701:LVZ327706 MFV327701:MFV327706 MPR327701:MPR327706 MZN327701:MZN327706 NJJ327701:NJJ327706 NTF327701:NTF327706 ODB327701:ODB327706 OMX327701:OMX327706 OWT327701:OWT327706 PGP327701:PGP327706 PQL327701:PQL327706 QAH327701:QAH327706 QKD327701:QKD327706 QTZ327701:QTZ327706 RDV327701:RDV327706 RNR327701:RNR327706 RXN327701:RXN327706 SHJ327701:SHJ327706 SRF327701:SRF327706 TBB327701:TBB327706 TKX327701:TKX327706 TUT327701:TUT327706 UEP327701:UEP327706 UOL327701:UOL327706 UYH327701:UYH327706 VID327701:VID327706 VRZ327701:VRZ327706 WBV327701:WBV327706 WLR327701:WLR327706 WVN327701:WVN327706 F393237:F393242 JB393237:JB393242 SX393237:SX393242 ACT393237:ACT393242 AMP393237:AMP393242 AWL393237:AWL393242 BGH393237:BGH393242 BQD393237:BQD393242 BZZ393237:BZZ393242 CJV393237:CJV393242 CTR393237:CTR393242 DDN393237:DDN393242 DNJ393237:DNJ393242 DXF393237:DXF393242 EHB393237:EHB393242 EQX393237:EQX393242 FAT393237:FAT393242 FKP393237:FKP393242 FUL393237:FUL393242 GEH393237:GEH393242 GOD393237:GOD393242 GXZ393237:GXZ393242 HHV393237:HHV393242 HRR393237:HRR393242 IBN393237:IBN393242 ILJ393237:ILJ393242 IVF393237:IVF393242 JFB393237:JFB393242 JOX393237:JOX393242 JYT393237:JYT393242 KIP393237:KIP393242 KSL393237:KSL393242 LCH393237:LCH393242 LMD393237:LMD393242 LVZ393237:LVZ393242 MFV393237:MFV393242 MPR393237:MPR393242 MZN393237:MZN393242 NJJ393237:NJJ393242 NTF393237:NTF393242 ODB393237:ODB393242 OMX393237:OMX393242 OWT393237:OWT393242 PGP393237:PGP393242 PQL393237:PQL393242 QAH393237:QAH393242 QKD393237:QKD393242 QTZ393237:QTZ393242 RDV393237:RDV393242 RNR393237:RNR393242 RXN393237:RXN393242 SHJ393237:SHJ393242 SRF393237:SRF393242 TBB393237:TBB393242 TKX393237:TKX393242 TUT393237:TUT393242 UEP393237:UEP393242 UOL393237:UOL393242 UYH393237:UYH393242 VID393237:VID393242 VRZ393237:VRZ393242 WBV393237:WBV393242 WLR393237:WLR393242 WVN393237:WVN393242 F458773:F458778 JB458773:JB458778 SX458773:SX458778 ACT458773:ACT458778 AMP458773:AMP458778 AWL458773:AWL458778 BGH458773:BGH458778 BQD458773:BQD458778 BZZ458773:BZZ458778 CJV458773:CJV458778 CTR458773:CTR458778 DDN458773:DDN458778 DNJ458773:DNJ458778 DXF458773:DXF458778 EHB458773:EHB458778 EQX458773:EQX458778 FAT458773:FAT458778 FKP458773:FKP458778 FUL458773:FUL458778 GEH458773:GEH458778 GOD458773:GOD458778 GXZ458773:GXZ458778 HHV458773:HHV458778 HRR458773:HRR458778 IBN458773:IBN458778 ILJ458773:ILJ458778 IVF458773:IVF458778 JFB458773:JFB458778 JOX458773:JOX458778 JYT458773:JYT458778 KIP458773:KIP458778 KSL458773:KSL458778 LCH458773:LCH458778 LMD458773:LMD458778 LVZ458773:LVZ458778 MFV458773:MFV458778 MPR458773:MPR458778 MZN458773:MZN458778 NJJ458773:NJJ458778 NTF458773:NTF458778 ODB458773:ODB458778 OMX458773:OMX458778 OWT458773:OWT458778 PGP458773:PGP458778 PQL458773:PQL458778 QAH458773:QAH458778 QKD458773:QKD458778 QTZ458773:QTZ458778 RDV458773:RDV458778 RNR458773:RNR458778 RXN458773:RXN458778 SHJ458773:SHJ458778 SRF458773:SRF458778 TBB458773:TBB458778 TKX458773:TKX458778 TUT458773:TUT458778 UEP458773:UEP458778 UOL458773:UOL458778 UYH458773:UYH458778 VID458773:VID458778 VRZ458773:VRZ458778 WBV458773:WBV458778 WLR458773:WLR458778 WVN458773:WVN458778 F524309:F524314 JB524309:JB524314 SX524309:SX524314 ACT524309:ACT524314 AMP524309:AMP524314 AWL524309:AWL524314 BGH524309:BGH524314 BQD524309:BQD524314 BZZ524309:BZZ524314 CJV524309:CJV524314 CTR524309:CTR524314 DDN524309:DDN524314 DNJ524309:DNJ524314 DXF524309:DXF524314 EHB524309:EHB524314 EQX524309:EQX524314 FAT524309:FAT524314 FKP524309:FKP524314 FUL524309:FUL524314 GEH524309:GEH524314 GOD524309:GOD524314 GXZ524309:GXZ524314 HHV524309:HHV524314 HRR524309:HRR524314 IBN524309:IBN524314 ILJ524309:ILJ524314 IVF524309:IVF524314 JFB524309:JFB524314 JOX524309:JOX524314 JYT524309:JYT524314 KIP524309:KIP524314 KSL524309:KSL524314 LCH524309:LCH524314 LMD524309:LMD524314 LVZ524309:LVZ524314 MFV524309:MFV524314 MPR524309:MPR524314 MZN524309:MZN524314 NJJ524309:NJJ524314 NTF524309:NTF524314 ODB524309:ODB524314 OMX524309:OMX524314 OWT524309:OWT524314 PGP524309:PGP524314 PQL524309:PQL524314 QAH524309:QAH524314 QKD524309:QKD524314 QTZ524309:QTZ524314 RDV524309:RDV524314 RNR524309:RNR524314 RXN524309:RXN524314 SHJ524309:SHJ524314 SRF524309:SRF524314 TBB524309:TBB524314 TKX524309:TKX524314 TUT524309:TUT524314 UEP524309:UEP524314 UOL524309:UOL524314 UYH524309:UYH524314 VID524309:VID524314 VRZ524309:VRZ524314 WBV524309:WBV524314 WLR524309:WLR524314 WVN524309:WVN524314 F589845:F589850 JB589845:JB589850 SX589845:SX589850 ACT589845:ACT589850 AMP589845:AMP589850 AWL589845:AWL589850 BGH589845:BGH589850 BQD589845:BQD589850 BZZ589845:BZZ589850 CJV589845:CJV589850 CTR589845:CTR589850 DDN589845:DDN589850 DNJ589845:DNJ589850 DXF589845:DXF589850 EHB589845:EHB589850 EQX589845:EQX589850 FAT589845:FAT589850 FKP589845:FKP589850 FUL589845:FUL589850 GEH589845:GEH589850 GOD589845:GOD589850 GXZ589845:GXZ589850 HHV589845:HHV589850 HRR589845:HRR589850 IBN589845:IBN589850 ILJ589845:ILJ589850 IVF589845:IVF589850 JFB589845:JFB589850 JOX589845:JOX589850 JYT589845:JYT589850 KIP589845:KIP589850 KSL589845:KSL589850 LCH589845:LCH589850 LMD589845:LMD589850 LVZ589845:LVZ589850 MFV589845:MFV589850 MPR589845:MPR589850 MZN589845:MZN589850 NJJ589845:NJJ589850 NTF589845:NTF589850 ODB589845:ODB589850 OMX589845:OMX589850 OWT589845:OWT589850 PGP589845:PGP589850 PQL589845:PQL589850 QAH589845:QAH589850 QKD589845:QKD589850 QTZ589845:QTZ589850 RDV589845:RDV589850 RNR589845:RNR589850 RXN589845:RXN589850 SHJ589845:SHJ589850 SRF589845:SRF589850 TBB589845:TBB589850 TKX589845:TKX589850 TUT589845:TUT589850 UEP589845:UEP589850 UOL589845:UOL589850 UYH589845:UYH589850 VID589845:VID589850 VRZ589845:VRZ589850 WBV589845:WBV589850 WLR589845:WLR589850 WVN589845:WVN589850 F655381:F655386 JB655381:JB655386 SX655381:SX655386 ACT655381:ACT655386 AMP655381:AMP655386 AWL655381:AWL655386 BGH655381:BGH655386 BQD655381:BQD655386 BZZ655381:BZZ655386 CJV655381:CJV655386 CTR655381:CTR655386 DDN655381:DDN655386 DNJ655381:DNJ655386 DXF655381:DXF655386 EHB655381:EHB655386 EQX655381:EQX655386 FAT655381:FAT655386 FKP655381:FKP655386 FUL655381:FUL655386 GEH655381:GEH655386 GOD655381:GOD655386 GXZ655381:GXZ655386 HHV655381:HHV655386 HRR655381:HRR655386 IBN655381:IBN655386 ILJ655381:ILJ655386 IVF655381:IVF655386 JFB655381:JFB655386 JOX655381:JOX655386 JYT655381:JYT655386 KIP655381:KIP655386 KSL655381:KSL655386 LCH655381:LCH655386 LMD655381:LMD655386 LVZ655381:LVZ655386 MFV655381:MFV655386 MPR655381:MPR655386 MZN655381:MZN655386 NJJ655381:NJJ655386 NTF655381:NTF655386 ODB655381:ODB655386 OMX655381:OMX655386 OWT655381:OWT655386 PGP655381:PGP655386 PQL655381:PQL655386 QAH655381:QAH655386 QKD655381:QKD655386 QTZ655381:QTZ655386 RDV655381:RDV655386 RNR655381:RNR655386 RXN655381:RXN655386 SHJ655381:SHJ655386 SRF655381:SRF655386 TBB655381:TBB655386 TKX655381:TKX655386 TUT655381:TUT655386 UEP655381:UEP655386 UOL655381:UOL655386 UYH655381:UYH655386 VID655381:VID655386 VRZ655381:VRZ655386 WBV655381:WBV655386 WLR655381:WLR655386 WVN655381:WVN655386 F720917:F720922 JB720917:JB720922 SX720917:SX720922 ACT720917:ACT720922 AMP720917:AMP720922 AWL720917:AWL720922 BGH720917:BGH720922 BQD720917:BQD720922 BZZ720917:BZZ720922 CJV720917:CJV720922 CTR720917:CTR720922 DDN720917:DDN720922 DNJ720917:DNJ720922 DXF720917:DXF720922 EHB720917:EHB720922 EQX720917:EQX720922 FAT720917:FAT720922 FKP720917:FKP720922 FUL720917:FUL720922 GEH720917:GEH720922 GOD720917:GOD720922 GXZ720917:GXZ720922 HHV720917:HHV720922 HRR720917:HRR720922 IBN720917:IBN720922 ILJ720917:ILJ720922 IVF720917:IVF720922 JFB720917:JFB720922 JOX720917:JOX720922 JYT720917:JYT720922 KIP720917:KIP720922 KSL720917:KSL720922 LCH720917:LCH720922 LMD720917:LMD720922 LVZ720917:LVZ720922 MFV720917:MFV720922 MPR720917:MPR720922 MZN720917:MZN720922 NJJ720917:NJJ720922 NTF720917:NTF720922 ODB720917:ODB720922 OMX720917:OMX720922 OWT720917:OWT720922 PGP720917:PGP720922 PQL720917:PQL720922 QAH720917:QAH720922 QKD720917:QKD720922 QTZ720917:QTZ720922 RDV720917:RDV720922 RNR720917:RNR720922 RXN720917:RXN720922 SHJ720917:SHJ720922 SRF720917:SRF720922 TBB720917:TBB720922 TKX720917:TKX720922 TUT720917:TUT720922 UEP720917:UEP720922 UOL720917:UOL720922 UYH720917:UYH720922 VID720917:VID720922 VRZ720917:VRZ720922 WBV720917:WBV720922 WLR720917:WLR720922 WVN720917:WVN720922 F786453:F786458 JB786453:JB786458 SX786453:SX786458 ACT786453:ACT786458 AMP786453:AMP786458 AWL786453:AWL786458 BGH786453:BGH786458 BQD786453:BQD786458 BZZ786453:BZZ786458 CJV786453:CJV786458 CTR786453:CTR786458 DDN786453:DDN786458 DNJ786453:DNJ786458 DXF786453:DXF786458 EHB786453:EHB786458 EQX786453:EQX786458 FAT786453:FAT786458 FKP786453:FKP786458 FUL786453:FUL786458 GEH786453:GEH786458 GOD786453:GOD786458 GXZ786453:GXZ786458 HHV786453:HHV786458 HRR786453:HRR786458 IBN786453:IBN786458 ILJ786453:ILJ786458 IVF786453:IVF786458 JFB786453:JFB786458 JOX786453:JOX786458 JYT786453:JYT786458 KIP786453:KIP786458 KSL786453:KSL786458 LCH786453:LCH786458 LMD786453:LMD786458 LVZ786453:LVZ786458 MFV786453:MFV786458 MPR786453:MPR786458 MZN786453:MZN786458 NJJ786453:NJJ786458 NTF786453:NTF786458 ODB786453:ODB786458 OMX786453:OMX786458 OWT786453:OWT786458 PGP786453:PGP786458 PQL786453:PQL786458 QAH786453:QAH786458 QKD786453:QKD786458 QTZ786453:QTZ786458 RDV786453:RDV786458 RNR786453:RNR786458 RXN786453:RXN786458 SHJ786453:SHJ786458 SRF786453:SRF786458 TBB786453:TBB786458 TKX786453:TKX786458 TUT786453:TUT786458 UEP786453:UEP786458 UOL786453:UOL786458 UYH786453:UYH786458 VID786453:VID786458 VRZ786453:VRZ786458 WBV786453:WBV786458 WLR786453:WLR786458 WVN786453:WVN786458 F851989:F851994 JB851989:JB851994 SX851989:SX851994 ACT851989:ACT851994 AMP851989:AMP851994 AWL851989:AWL851994 BGH851989:BGH851994 BQD851989:BQD851994 BZZ851989:BZZ851994 CJV851989:CJV851994 CTR851989:CTR851994 DDN851989:DDN851994 DNJ851989:DNJ851994 DXF851989:DXF851994 EHB851989:EHB851994 EQX851989:EQX851994 FAT851989:FAT851994 FKP851989:FKP851994 FUL851989:FUL851994 GEH851989:GEH851994 GOD851989:GOD851994 GXZ851989:GXZ851994 HHV851989:HHV851994 HRR851989:HRR851994 IBN851989:IBN851994 ILJ851989:ILJ851994 IVF851989:IVF851994 JFB851989:JFB851994 JOX851989:JOX851994 JYT851989:JYT851994 KIP851989:KIP851994 KSL851989:KSL851994 LCH851989:LCH851994 LMD851989:LMD851994 LVZ851989:LVZ851994 MFV851989:MFV851994 MPR851989:MPR851994 MZN851989:MZN851994 NJJ851989:NJJ851994 NTF851989:NTF851994 ODB851989:ODB851994 OMX851989:OMX851994 OWT851989:OWT851994 PGP851989:PGP851994 PQL851989:PQL851994 QAH851989:QAH851994 QKD851989:QKD851994 QTZ851989:QTZ851994 RDV851989:RDV851994 RNR851989:RNR851994 RXN851989:RXN851994 SHJ851989:SHJ851994 SRF851989:SRF851994 TBB851989:TBB851994 TKX851989:TKX851994 TUT851989:TUT851994 UEP851989:UEP851994 UOL851989:UOL851994 UYH851989:UYH851994 VID851989:VID851994 VRZ851989:VRZ851994 WBV851989:WBV851994 WLR851989:WLR851994 WVN851989:WVN851994 F917525:F917530 JB917525:JB917530 SX917525:SX917530 ACT917525:ACT917530 AMP917525:AMP917530 AWL917525:AWL917530 BGH917525:BGH917530 BQD917525:BQD917530 BZZ917525:BZZ917530 CJV917525:CJV917530 CTR917525:CTR917530 DDN917525:DDN917530 DNJ917525:DNJ917530 DXF917525:DXF917530 EHB917525:EHB917530 EQX917525:EQX917530 FAT917525:FAT917530 FKP917525:FKP917530 FUL917525:FUL917530 GEH917525:GEH917530 GOD917525:GOD917530 GXZ917525:GXZ917530 HHV917525:HHV917530 HRR917525:HRR917530 IBN917525:IBN917530 ILJ917525:ILJ917530 IVF917525:IVF917530 JFB917525:JFB917530 JOX917525:JOX917530 JYT917525:JYT917530 KIP917525:KIP917530 KSL917525:KSL917530 LCH917525:LCH917530 LMD917525:LMD917530 LVZ917525:LVZ917530 MFV917525:MFV917530 MPR917525:MPR917530 MZN917525:MZN917530 NJJ917525:NJJ917530 NTF917525:NTF917530 ODB917525:ODB917530 OMX917525:OMX917530 OWT917525:OWT917530 PGP917525:PGP917530 PQL917525:PQL917530 QAH917525:QAH917530 QKD917525:QKD917530 QTZ917525:QTZ917530 RDV917525:RDV917530 RNR917525:RNR917530 RXN917525:RXN917530 SHJ917525:SHJ917530 SRF917525:SRF917530 TBB917525:TBB917530 TKX917525:TKX917530 TUT917525:TUT917530 UEP917525:UEP917530 UOL917525:UOL917530 UYH917525:UYH917530 VID917525:VID917530 VRZ917525:VRZ917530 WBV917525:WBV917530 WLR917525:WLR917530 WVN917525:WVN917530 F983061:F983066 JB983061:JB983066 SX983061:SX983066 ACT983061:ACT983066 AMP983061:AMP983066 AWL983061:AWL983066 BGH983061:BGH983066 BQD983061:BQD983066 BZZ983061:BZZ983066 CJV983061:CJV983066 CTR983061:CTR983066 DDN983061:DDN983066 DNJ983061:DNJ983066 DXF983061:DXF983066 EHB983061:EHB983066 EQX983061:EQX983066 FAT983061:FAT983066 FKP983061:FKP983066 FUL983061:FUL983066 GEH983061:GEH983066 GOD983061:GOD983066 GXZ983061:GXZ983066 HHV983061:HHV983066 HRR983061:HRR983066 IBN983061:IBN983066 ILJ983061:ILJ983066 IVF983061:IVF983066 JFB983061:JFB983066 JOX983061:JOX983066 JYT983061:JYT983066 KIP983061:KIP983066 KSL983061:KSL983066 LCH983061:LCH983066 LMD983061:LMD983066 LVZ983061:LVZ983066 MFV983061:MFV983066 MPR983061:MPR983066 MZN983061:MZN983066 NJJ983061:NJJ983066 NTF983061:NTF983066 ODB983061:ODB983066 OMX983061:OMX983066 OWT983061:OWT983066 PGP983061:PGP983066 PQL983061:PQL983066 QAH983061:QAH983066 QKD983061:QKD983066 QTZ983061:QTZ983066 RDV983061:RDV983066 RNR983061:RNR983066 RXN983061:RXN983066 SHJ983061:SHJ983066 SRF983061:SRF983066 TBB983061:TBB983066 TKX983061:TKX983066 TUT983061:TUT983066 UEP983061:UEP983066 UOL983061:UOL983066 UYH983061:UYH983066 VID983061:VID983066 VRZ983061:VRZ983066 WBV983061:WBV983066 WLR983061:WLR983066 WVN983061:WVN983066">
      <formula1>"なし,（Ⅰ）,（Ⅱ）"</formula1>
    </dataValidation>
    <dataValidation type="list" allowBlank="1" showInputMessage="1" showErrorMessage="1" sqref="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33:F37 JB33:JB37 SX33:SX37 ACT33:ACT37 AMP33:AMP37 AWL33:AWL37 BGH33:BGH37 BQD33:BQD37 BZZ33:BZZ37 CJV33:CJV37 CTR33:CTR37 DDN33:DDN37 DNJ33:DNJ37 DXF33:DXF37 EHB33:EHB37 EQX33:EQX37 FAT33:FAT37 FKP33:FKP37 FUL33:FUL37 GEH33:GEH37 GOD33:GOD37 GXZ33:GXZ37 HHV33:HHV37 HRR33:HRR37 IBN33:IBN37 ILJ33:ILJ37 IVF33:IVF37 JFB33:JFB37 JOX33:JOX37 JYT33:JYT37 KIP33:KIP37 KSL33:KSL37 LCH33:LCH37 LMD33:LMD37 LVZ33:LVZ37 MFV33:MFV37 MPR33:MPR37 MZN33:MZN37 NJJ33:NJJ37 NTF33:NTF37 ODB33:ODB37 OMX33:OMX37 OWT33:OWT37 PGP33:PGP37 PQL33:PQL37 QAH33:QAH37 QKD33:QKD37 QTZ33:QTZ37 RDV33:RDV37 RNR33:RNR37 RXN33:RXN37 SHJ33:SHJ37 SRF33:SRF37 TBB33:TBB37 TKX33:TKX37 TUT33:TUT37 UEP33:UEP37 UOL33:UOL37 UYH33:UYH37 VID33:VID37 VRZ33:VRZ37 WBV33:WBV37 WLR33:WLR37 WVN33:WVN37 F65569:F65573 JB65569:JB65573 SX65569:SX65573 ACT65569:ACT65573 AMP65569:AMP65573 AWL65569:AWL65573 BGH65569:BGH65573 BQD65569:BQD65573 BZZ65569:BZZ65573 CJV65569:CJV65573 CTR65569:CTR65573 DDN65569:DDN65573 DNJ65569:DNJ65573 DXF65569:DXF65573 EHB65569:EHB65573 EQX65569:EQX65573 FAT65569:FAT65573 FKP65569:FKP65573 FUL65569:FUL65573 GEH65569:GEH65573 GOD65569:GOD65573 GXZ65569:GXZ65573 HHV65569:HHV65573 HRR65569:HRR65573 IBN65569:IBN65573 ILJ65569:ILJ65573 IVF65569:IVF65573 JFB65569:JFB65573 JOX65569:JOX65573 JYT65569:JYT65573 KIP65569:KIP65573 KSL65569:KSL65573 LCH65569:LCH65573 LMD65569:LMD65573 LVZ65569:LVZ65573 MFV65569:MFV65573 MPR65569:MPR65573 MZN65569:MZN65573 NJJ65569:NJJ65573 NTF65569:NTF65573 ODB65569:ODB65573 OMX65569:OMX65573 OWT65569:OWT65573 PGP65569:PGP65573 PQL65569:PQL65573 QAH65569:QAH65573 QKD65569:QKD65573 QTZ65569:QTZ65573 RDV65569:RDV65573 RNR65569:RNR65573 RXN65569:RXN65573 SHJ65569:SHJ65573 SRF65569:SRF65573 TBB65569:TBB65573 TKX65569:TKX65573 TUT65569:TUT65573 UEP65569:UEP65573 UOL65569:UOL65573 UYH65569:UYH65573 VID65569:VID65573 VRZ65569:VRZ65573 WBV65569:WBV65573 WLR65569:WLR65573 WVN65569:WVN65573 F131105:F131109 JB131105:JB131109 SX131105:SX131109 ACT131105:ACT131109 AMP131105:AMP131109 AWL131105:AWL131109 BGH131105:BGH131109 BQD131105:BQD131109 BZZ131105:BZZ131109 CJV131105:CJV131109 CTR131105:CTR131109 DDN131105:DDN131109 DNJ131105:DNJ131109 DXF131105:DXF131109 EHB131105:EHB131109 EQX131105:EQX131109 FAT131105:FAT131109 FKP131105:FKP131109 FUL131105:FUL131109 GEH131105:GEH131109 GOD131105:GOD131109 GXZ131105:GXZ131109 HHV131105:HHV131109 HRR131105:HRR131109 IBN131105:IBN131109 ILJ131105:ILJ131109 IVF131105:IVF131109 JFB131105:JFB131109 JOX131105:JOX131109 JYT131105:JYT131109 KIP131105:KIP131109 KSL131105:KSL131109 LCH131105:LCH131109 LMD131105:LMD131109 LVZ131105:LVZ131109 MFV131105:MFV131109 MPR131105:MPR131109 MZN131105:MZN131109 NJJ131105:NJJ131109 NTF131105:NTF131109 ODB131105:ODB131109 OMX131105:OMX131109 OWT131105:OWT131109 PGP131105:PGP131109 PQL131105:PQL131109 QAH131105:QAH131109 QKD131105:QKD131109 QTZ131105:QTZ131109 RDV131105:RDV131109 RNR131105:RNR131109 RXN131105:RXN131109 SHJ131105:SHJ131109 SRF131105:SRF131109 TBB131105:TBB131109 TKX131105:TKX131109 TUT131105:TUT131109 UEP131105:UEP131109 UOL131105:UOL131109 UYH131105:UYH131109 VID131105:VID131109 VRZ131105:VRZ131109 WBV131105:WBV131109 WLR131105:WLR131109 WVN131105:WVN131109 F196641:F196645 JB196641:JB196645 SX196641:SX196645 ACT196641:ACT196645 AMP196641:AMP196645 AWL196641:AWL196645 BGH196641:BGH196645 BQD196641:BQD196645 BZZ196641:BZZ196645 CJV196641:CJV196645 CTR196641:CTR196645 DDN196641:DDN196645 DNJ196641:DNJ196645 DXF196641:DXF196645 EHB196641:EHB196645 EQX196641:EQX196645 FAT196641:FAT196645 FKP196641:FKP196645 FUL196641:FUL196645 GEH196641:GEH196645 GOD196641:GOD196645 GXZ196641:GXZ196645 HHV196641:HHV196645 HRR196641:HRR196645 IBN196641:IBN196645 ILJ196641:ILJ196645 IVF196641:IVF196645 JFB196641:JFB196645 JOX196641:JOX196645 JYT196641:JYT196645 KIP196641:KIP196645 KSL196641:KSL196645 LCH196641:LCH196645 LMD196641:LMD196645 LVZ196641:LVZ196645 MFV196641:MFV196645 MPR196641:MPR196645 MZN196641:MZN196645 NJJ196641:NJJ196645 NTF196641:NTF196645 ODB196641:ODB196645 OMX196641:OMX196645 OWT196641:OWT196645 PGP196641:PGP196645 PQL196641:PQL196645 QAH196641:QAH196645 QKD196641:QKD196645 QTZ196641:QTZ196645 RDV196641:RDV196645 RNR196641:RNR196645 RXN196641:RXN196645 SHJ196641:SHJ196645 SRF196641:SRF196645 TBB196641:TBB196645 TKX196641:TKX196645 TUT196641:TUT196645 UEP196641:UEP196645 UOL196641:UOL196645 UYH196641:UYH196645 VID196641:VID196645 VRZ196641:VRZ196645 WBV196641:WBV196645 WLR196641:WLR196645 WVN196641:WVN196645 F262177:F262181 JB262177:JB262181 SX262177:SX262181 ACT262177:ACT262181 AMP262177:AMP262181 AWL262177:AWL262181 BGH262177:BGH262181 BQD262177:BQD262181 BZZ262177:BZZ262181 CJV262177:CJV262181 CTR262177:CTR262181 DDN262177:DDN262181 DNJ262177:DNJ262181 DXF262177:DXF262181 EHB262177:EHB262181 EQX262177:EQX262181 FAT262177:FAT262181 FKP262177:FKP262181 FUL262177:FUL262181 GEH262177:GEH262181 GOD262177:GOD262181 GXZ262177:GXZ262181 HHV262177:HHV262181 HRR262177:HRR262181 IBN262177:IBN262181 ILJ262177:ILJ262181 IVF262177:IVF262181 JFB262177:JFB262181 JOX262177:JOX262181 JYT262177:JYT262181 KIP262177:KIP262181 KSL262177:KSL262181 LCH262177:LCH262181 LMD262177:LMD262181 LVZ262177:LVZ262181 MFV262177:MFV262181 MPR262177:MPR262181 MZN262177:MZN262181 NJJ262177:NJJ262181 NTF262177:NTF262181 ODB262177:ODB262181 OMX262177:OMX262181 OWT262177:OWT262181 PGP262177:PGP262181 PQL262177:PQL262181 QAH262177:QAH262181 QKD262177:QKD262181 QTZ262177:QTZ262181 RDV262177:RDV262181 RNR262177:RNR262181 RXN262177:RXN262181 SHJ262177:SHJ262181 SRF262177:SRF262181 TBB262177:TBB262181 TKX262177:TKX262181 TUT262177:TUT262181 UEP262177:UEP262181 UOL262177:UOL262181 UYH262177:UYH262181 VID262177:VID262181 VRZ262177:VRZ262181 WBV262177:WBV262181 WLR262177:WLR262181 WVN262177:WVN262181 F327713:F327717 JB327713:JB327717 SX327713:SX327717 ACT327713:ACT327717 AMP327713:AMP327717 AWL327713:AWL327717 BGH327713:BGH327717 BQD327713:BQD327717 BZZ327713:BZZ327717 CJV327713:CJV327717 CTR327713:CTR327717 DDN327713:DDN327717 DNJ327713:DNJ327717 DXF327713:DXF327717 EHB327713:EHB327717 EQX327713:EQX327717 FAT327713:FAT327717 FKP327713:FKP327717 FUL327713:FUL327717 GEH327713:GEH327717 GOD327713:GOD327717 GXZ327713:GXZ327717 HHV327713:HHV327717 HRR327713:HRR327717 IBN327713:IBN327717 ILJ327713:ILJ327717 IVF327713:IVF327717 JFB327713:JFB327717 JOX327713:JOX327717 JYT327713:JYT327717 KIP327713:KIP327717 KSL327713:KSL327717 LCH327713:LCH327717 LMD327713:LMD327717 LVZ327713:LVZ327717 MFV327713:MFV327717 MPR327713:MPR327717 MZN327713:MZN327717 NJJ327713:NJJ327717 NTF327713:NTF327717 ODB327713:ODB327717 OMX327713:OMX327717 OWT327713:OWT327717 PGP327713:PGP327717 PQL327713:PQL327717 QAH327713:QAH327717 QKD327713:QKD327717 QTZ327713:QTZ327717 RDV327713:RDV327717 RNR327713:RNR327717 RXN327713:RXN327717 SHJ327713:SHJ327717 SRF327713:SRF327717 TBB327713:TBB327717 TKX327713:TKX327717 TUT327713:TUT327717 UEP327713:UEP327717 UOL327713:UOL327717 UYH327713:UYH327717 VID327713:VID327717 VRZ327713:VRZ327717 WBV327713:WBV327717 WLR327713:WLR327717 WVN327713:WVN327717 F393249:F393253 JB393249:JB393253 SX393249:SX393253 ACT393249:ACT393253 AMP393249:AMP393253 AWL393249:AWL393253 BGH393249:BGH393253 BQD393249:BQD393253 BZZ393249:BZZ393253 CJV393249:CJV393253 CTR393249:CTR393253 DDN393249:DDN393253 DNJ393249:DNJ393253 DXF393249:DXF393253 EHB393249:EHB393253 EQX393249:EQX393253 FAT393249:FAT393253 FKP393249:FKP393253 FUL393249:FUL393253 GEH393249:GEH393253 GOD393249:GOD393253 GXZ393249:GXZ393253 HHV393249:HHV393253 HRR393249:HRR393253 IBN393249:IBN393253 ILJ393249:ILJ393253 IVF393249:IVF393253 JFB393249:JFB393253 JOX393249:JOX393253 JYT393249:JYT393253 KIP393249:KIP393253 KSL393249:KSL393253 LCH393249:LCH393253 LMD393249:LMD393253 LVZ393249:LVZ393253 MFV393249:MFV393253 MPR393249:MPR393253 MZN393249:MZN393253 NJJ393249:NJJ393253 NTF393249:NTF393253 ODB393249:ODB393253 OMX393249:OMX393253 OWT393249:OWT393253 PGP393249:PGP393253 PQL393249:PQL393253 QAH393249:QAH393253 QKD393249:QKD393253 QTZ393249:QTZ393253 RDV393249:RDV393253 RNR393249:RNR393253 RXN393249:RXN393253 SHJ393249:SHJ393253 SRF393249:SRF393253 TBB393249:TBB393253 TKX393249:TKX393253 TUT393249:TUT393253 UEP393249:UEP393253 UOL393249:UOL393253 UYH393249:UYH393253 VID393249:VID393253 VRZ393249:VRZ393253 WBV393249:WBV393253 WLR393249:WLR393253 WVN393249:WVN393253 F458785:F458789 JB458785:JB458789 SX458785:SX458789 ACT458785:ACT458789 AMP458785:AMP458789 AWL458785:AWL458789 BGH458785:BGH458789 BQD458785:BQD458789 BZZ458785:BZZ458789 CJV458785:CJV458789 CTR458785:CTR458789 DDN458785:DDN458789 DNJ458785:DNJ458789 DXF458785:DXF458789 EHB458785:EHB458789 EQX458785:EQX458789 FAT458785:FAT458789 FKP458785:FKP458789 FUL458785:FUL458789 GEH458785:GEH458789 GOD458785:GOD458789 GXZ458785:GXZ458789 HHV458785:HHV458789 HRR458785:HRR458789 IBN458785:IBN458789 ILJ458785:ILJ458789 IVF458785:IVF458789 JFB458785:JFB458789 JOX458785:JOX458789 JYT458785:JYT458789 KIP458785:KIP458789 KSL458785:KSL458789 LCH458785:LCH458789 LMD458785:LMD458789 LVZ458785:LVZ458789 MFV458785:MFV458789 MPR458785:MPR458789 MZN458785:MZN458789 NJJ458785:NJJ458789 NTF458785:NTF458789 ODB458785:ODB458789 OMX458785:OMX458789 OWT458785:OWT458789 PGP458785:PGP458789 PQL458785:PQL458789 QAH458785:QAH458789 QKD458785:QKD458789 QTZ458785:QTZ458789 RDV458785:RDV458789 RNR458785:RNR458789 RXN458785:RXN458789 SHJ458785:SHJ458789 SRF458785:SRF458789 TBB458785:TBB458789 TKX458785:TKX458789 TUT458785:TUT458789 UEP458785:UEP458789 UOL458785:UOL458789 UYH458785:UYH458789 VID458785:VID458789 VRZ458785:VRZ458789 WBV458785:WBV458789 WLR458785:WLR458789 WVN458785:WVN458789 F524321:F524325 JB524321:JB524325 SX524321:SX524325 ACT524321:ACT524325 AMP524321:AMP524325 AWL524321:AWL524325 BGH524321:BGH524325 BQD524321:BQD524325 BZZ524321:BZZ524325 CJV524321:CJV524325 CTR524321:CTR524325 DDN524321:DDN524325 DNJ524321:DNJ524325 DXF524321:DXF524325 EHB524321:EHB524325 EQX524321:EQX524325 FAT524321:FAT524325 FKP524321:FKP524325 FUL524321:FUL524325 GEH524321:GEH524325 GOD524321:GOD524325 GXZ524321:GXZ524325 HHV524321:HHV524325 HRR524321:HRR524325 IBN524321:IBN524325 ILJ524321:ILJ524325 IVF524321:IVF524325 JFB524321:JFB524325 JOX524321:JOX524325 JYT524321:JYT524325 KIP524321:KIP524325 KSL524321:KSL524325 LCH524321:LCH524325 LMD524321:LMD524325 LVZ524321:LVZ524325 MFV524321:MFV524325 MPR524321:MPR524325 MZN524321:MZN524325 NJJ524321:NJJ524325 NTF524321:NTF524325 ODB524321:ODB524325 OMX524321:OMX524325 OWT524321:OWT524325 PGP524321:PGP524325 PQL524321:PQL524325 QAH524321:QAH524325 QKD524321:QKD524325 QTZ524321:QTZ524325 RDV524321:RDV524325 RNR524321:RNR524325 RXN524321:RXN524325 SHJ524321:SHJ524325 SRF524321:SRF524325 TBB524321:TBB524325 TKX524321:TKX524325 TUT524321:TUT524325 UEP524321:UEP524325 UOL524321:UOL524325 UYH524321:UYH524325 VID524321:VID524325 VRZ524321:VRZ524325 WBV524321:WBV524325 WLR524321:WLR524325 WVN524321:WVN524325 F589857:F589861 JB589857:JB589861 SX589857:SX589861 ACT589857:ACT589861 AMP589857:AMP589861 AWL589857:AWL589861 BGH589857:BGH589861 BQD589857:BQD589861 BZZ589857:BZZ589861 CJV589857:CJV589861 CTR589857:CTR589861 DDN589857:DDN589861 DNJ589857:DNJ589861 DXF589857:DXF589861 EHB589857:EHB589861 EQX589857:EQX589861 FAT589857:FAT589861 FKP589857:FKP589861 FUL589857:FUL589861 GEH589857:GEH589861 GOD589857:GOD589861 GXZ589857:GXZ589861 HHV589857:HHV589861 HRR589857:HRR589861 IBN589857:IBN589861 ILJ589857:ILJ589861 IVF589857:IVF589861 JFB589857:JFB589861 JOX589857:JOX589861 JYT589857:JYT589861 KIP589857:KIP589861 KSL589857:KSL589861 LCH589857:LCH589861 LMD589857:LMD589861 LVZ589857:LVZ589861 MFV589857:MFV589861 MPR589857:MPR589861 MZN589857:MZN589861 NJJ589857:NJJ589861 NTF589857:NTF589861 ODB589857:ODB589861 OMX589857:OMX589861 OWT589857:OWT589861 PGP589857:PGP589861 PQL589857:PQL589861 QAH589857:QAH589861 QKD589857:QKD589861 QTZ589857:QTZ589861 RDV589857:RDV589861 RNR589857:RNR589861 RXN589857:RXN589861 SHJ589857:SHJ589861 SRF589857:SRF589861 TBB589857:TBB589861 TKX589857:TKX589861 TUT589857:TUT589861 UEP589857:UEP589861 UOL589857:UOL589861 UYH589857:UYH589861 VID589857:VID589861 VRZ589857:VRZ589861 WBV589857:WBV589861 WLR589857:WLR589861 WVN589857:WVN589861 F655393:F655397 JB655393:JB655397 SX655393:SX655397 ACT655393:ACT655397 AMP655393:AMP655397 AWL655393:AWL655397 BGH655393:BGH655397 BQD655393:BQD655397 BZZ655393:BZZ655397 CJV655393:CJV655397 CTR655393:CTR655397 DDN655393:DDN655397 DNJ655393:DNJ655397 DXF655393:DXF655397 EHB655393:EHB655397 EQX655393:EQX655397 FAT655393:FAT655397 FKP655393:FKP655397 FUL655393:FUL655397 GEH655393:GEH655397 GOD655393:GOD655397 GXZ655393:GXZ655397 HHV655393:HHV655397 HRR655393:HRR655397 IBN655393:IBN655397 ILJ655393:ILJ655397 IVF655393:IVF655397 JFB655393:JFB655397 JOX655393:JOX655397 JYT655393:JYT655397 KIP655393:KIP655397 KSL655393:KSL655397 LCH655393:LCH655397 LMD655393:LMD655397 LVZ655393:LVZ655397 MFV655393:MFV655397 MPR655393:MPR655397 MZN655393:MZN655397 NJJ655393:NJJ655397 NTF655393:NTF655397 ODB655393:ODB655397 OMX655393:OMX655397 OWT655393:OWT655397 PGP655393:PGP655397 PQL655393:PQL655397 QAH655393:QAH655397 QKD655393:QKD655397 QTZ655393:QTZ655397 RDV655393:RDV655397 RNR655393:RNR655397 RXN655393:RXN655397 SHJ655393:SHJ655397 SRF655393:SRF655397 TBB655393:TBB655397 TKX655393:TKX655397 TUT655393:TUT655397 UEP655393:UEP655397 UOL655393:UOL655397 UYH655393:UYH655397 VID655393:VID655397 VRZ655393:VRZ655397 WBV655393:WBV655397 WLR655393:WLR655397 WVN655393:WVN655397 F720929:F720933 JB720929:JB720933 SX720929:SX720933 ACT720929:ACT720933 AMP720929:AMP720933 AWL720929:AWL720933 BGH720929:BGH720933 BQD720929:BQD720933 BZZ720929:BZZ720933 CJV720929:CJV720933 CTR720929:CTR720933 DDN720929:DDN720933 DNJ720929:DNJ720933 DXF720929:DXF720933 EHB720929:EHB720933 EQX720929:EQX720933 FAT720929:FAT720933 FKP720929:FKP720933 FUL720929:FUL720933 GEH720929:GEH720933 GOD720929:GOD720933 GXZ720929:GXZ720933 HHV720929:HHV720933 HRR720929:HRR720933 IBN720929:IBN720933 ILJ720929:ILJ720933 IVF720929:IVF720933 JFB720929:JFB720933 JOX720929:JOX720933 JYT720929:JYT720933 KIP720929:KIP720933 KSL720929:KSL720933 LCH720929:LCH720933 LMD720929:LMD720933 LVZ720929:LVZ720933 MFV720929:MFV720933 MPR720929:MPR720933 MZN720929:MZN720933 NJJ720929:NJJ720933 NTF720929:NTF720933 ODB720929:ODB720933 OMX720929:OMX720933 OWT720929:OWT720933 PGP720929:PGP720933 PQL720929:PQL720933 QAH720929:QAH720933 QKD720929:QKD720933 QTZ720929:QTZ720933 RDV720929:RDV720933 RNR720929:RNR720933 RXN720929:RXN720933 SHJ720929:SHJ720933 SRF720929:SRF720933 TBB720929:TBB720933 TKX720929:TKX720933 TUT720929:TUT720933 UEP720929:UEP720933 UOL720929:UOL720933 UYH720929:UYH720933 VID720929:VID720933 VRZ720929:VRZ720933 WBV720929:WBV720933 WLR720929:WLR720933 WVN720929:WVN720933 F786465:F786469 JB786465:JB786469 SX786465:SX786469 ACT786465:ACT786469 AMP786465:AMP786469 AWL786465:AWL786469 BGH786465:BGH786469 BQD786465:BQD786469 BZZ786465:BZZ786469 CJV786465:CJV786469 CTR786465:CTR786469 DDN786465:DDN786469 DNJ786465:DNJ786469 DXF786465:DXF786469 EHB786465:EHB786469 EQX786465:EQX786469 FAT786465:FAT786469 FKP786465:FKP786469 FUL786465:FUL786469 GEH786465:GEH786469 GOD786465:GOD786469 GXZ786465:GXZ786469 HHV786465:HHV786469 HRR786465:HRR786469 IBN786465:IBN786469 ILJ786465:ILJ786469 IVF786465:IVF786469 JFB786465:JFB786469 JOX786465:JOX786469 JYT786465:JYT786469 KIP786465:KIP786469 KSL786465:KSL786469 LCH786465:LCH786469 LMD786465:LMD786469 LVZ786465:LVZ786469 MFV786465:MFV786469 MPR786465:MPR786469 MZN786465:MZN786469 NJJ786465:NJJ786469 NTF786465:NTF786469 ODB786465:ODB786469 OMX786465:OMX786469 OWT786465:OWT786469 PGP786465:PGP786469 PQL786465:PQL786469 QAH786465:QAH786469 QKD786465:QKD786469 QTZ786465:QTZ786469 RDV786465:RDV786469 RNR786465:RNR786469 RXN786465:RXN786469 SHJ786465:SHJ786469 SRF786465:SRF786469 TBB786465:TBB786469 TKX786465:TKX786469 TUT786465:TUT786469 UEP786465:UEP786469 UOL786465:UOL786469 UYH786465:UYH786469 VID786465:VID786469 VRZ786465:VRZ786469 WBV786465:WBV786469 WLR786465:WLR786469 WVN786465:WVN786469 F852001:F852005 JB852001:JB852005 SX852001:SX852005 ACT852001:ACT852005 AMP852001:AMP852005 AWL852001:AWL852005 BGH852001:BGH852005 BQD852001:BQD852005 BZZ852001:BZZ852005 CJV852001:CJV852005 CTR852001:CTR852005 DDN852001:DDN852005 DNJ852001:DNJ852005 DXF852001:DXF852005 EHB852001:EHB852005 EQX852001:EQX852005 FAT852001:FAT852005 FKP852001:FKP852005 FUL852001:FUL852005 GEH852001:GEH852005 GOD852001:GOD852005 GXZ852001:GXZ852005 HHV852001:HHV852005 HRR852001:HRR852005 IBN852001:IBN852005 ILJ852001:ILJ852005 IVF852001:IVF852005 JFB852001:JFB852005 JOX852001:JOX852005 JYT852001:JYT852005 KIP852001:KIP852005 KSL852001:KSL852005 LCH852001:LCH852005 LMD852001:LMD852005 LVZ852001:LVZ852005 MFV852001:MFV852005 MPR852001:MPR852005 MZN852001:MZN852005 NJJ852001:NJJ852005 NTF852001:NTF852005 ODB852001:ODB852005 OMX852001:OMX852005 OWT852001:OWT852005 PGP852001:PGP852005 PQL852001:PQL852005 QAH852001:QAH852005 QKD852001:QKD852005 QTZ852001:QTZ852005 RDV852001:RDV852005 RNR852001:RNR852005 RXN852001:RXN852005 SHJ852001:SHJ852005 SRF852001:SRF852005 TBB852001:TBB852005 TKX852001:TKX852005 TUT852001:TUT852005 UEP852001:UEP852005 UOL852001:UOL852005 UYH852001:UYH852005 VID852001:VID852005 VRZ852001:VRZ852005 WBV852001:WBV852005 WLR852001:WLR852005 WVN852001:WVN852005 F917537:F917541 JB917537:JB917541 SX917537:SX917541 ACT917537:ACT917541 AMP917537:AMP917541 AWL917537:AWL917541 BGH917537:BGH917541 BQD917537:BQD917541 BZZ917537:BZZ917541 CJV917537:CJV917541 CTR917537:CTR917541 DDN917537:DDN917541 DNJ917537:DNJ917541 DXF917537:DXF917541 EHB917537:EHB917541 EQX917537:EQX917541 FAT917537:FAT917541 FKP917537:FKP917541 FUL917537:FUL917541 GEH917537:GEH917541 GOD917537:GOD917541 GXZ917537:GXZ917541 HHV917537:HHV917541 HRR917537:HRR917541 IBN917537:IBN917541 ILJ917537:ILJ917541 IVF917537:IVF917541 JFB917537:JFB917541 JOX917537:JOX917541 JYT917537:JYT917541 KIP917537:KIP917541 KSL917537:KSL917541 LCH917537:LCH917541 LMD917537:LMD917541 LVZ917537:LVZ917541 MFV917537:MFV917541 MPR917537:MPR917541 MZN917537:MZN917541 NJJ917537:NJJ917541 NTF917537:NTF917541 ODB917537:ODB917541 OMX917537:OMX917541 OWT917537:OWT917541 PGP917537:PGP917541 PQL917537:PQL917541 QAH917537:QAH917541 QKD917537:QKD917541 QTZ917537:QTZ917541 RDV917537:RDV917541 RNR917537:RNR917541 RXN917537:RXN917541 SHJ917537:SHJ917541 SRF917537:SRF917541 TBB917537:TBB917541 TKX917537:TKX917541 TUT917537:TUT917541 UEP917537:UEP917541 UOL917537:UOL917541 UYH917537:UYH917541 VID917537:VID917541 VRZ917537:VRZ917541 WBV917537:WBV917541 WLR917537:WLR917541 WVN917537:WVN917541 F983073:F983077 JB983073:JB983077 SX983073:SX983077 ACT983073:ACT983077 AMP983073:AMP983077 AWL983073:AWL983077 BGH983073:BGH983077 BQD983073:BQD983077 BZZ983073:BZZ983077 CJV983073:CJV983077 CTR983073:CTR983077 DDN983073:DDN983077 DNJ983073:DNJ983077 DXF983073:DXF983077 EHB983073:EHB983077 EQX983073:EQX983077 FAT983073:FAT983077 FKP983073:FKP983077 FUL983073:FUL983077 GEH983073:GEH983077 GOD983073:GOD983077 GXZ983073:GXZ983077 HHV983073:HHV983077 HRR983073:HRR983077 IBN983073:IBN983077 ILJ983073:ILJ983077 IVF983073:IVF983077 JFB983073:JFB983077 JOX983073:JOX983077 JYT983073:JYT983077 KIP983073:KIP983077 KSL983073:KSL983077 LCH983073:LCH983077 LMD983073:LMD983077 LVZ983073:LVZ983077 MFV983073:MFV983077 MPR983073:MPR983077 MZN983073:MZN983077 NJJ983073:NJJ983077 NTF983073:NTF983077 ODB983073:ODB983077 OMX983073:OMX983077 OWT983073:OWT983077 PGP983073:PGP983077 PQL983073:PQL983077 QAH983073:QAH983077 QKD983073:QKD983077 QTZ983073:QTZ983077 RDV983073:RDV983077 RNR983073:RNR983077 RXN983073:RXN983077 SHJ983073:SHJ983077 SRF983073:SRF983077 TBB983073:TBB983077 TKX983073:TKX983077 TUT983073:TUT983077 UEP983073:UEP983077 UOL983073:UOL983077 UYH983073:UYH983077 VID983073:VID983077 VRZ983073:VRZ983077 WBV983073:WBV983077 WLR983073:WLR983077 WVN983073:WVN983077 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65555:F65556 JB65555:JB65556 SX65555:SX65556 ACT65555:ACT65556 AMP65555:AMP65556 AWL65555:AWL65556 BGH65555:BGH65556 BQD65555:BQD65556 BZZ65555:BZZ65556 CJV65555:CJV65556 CTR65555:CTR65556 DDN65555:DDN65556 DNJ65555:DNJ65556 DXF65555:DXF65556 EHB65555:EHB65556 EQX65555:EQX65556 FAT65555:FAT65556 FKP65555:FKP65556 FUL65555:FUL65556 GEH65555:GEH65556 GOD65555:GOD65556 GXZ65555:GXZ65556 HHV65555:HHV65556 HRR65555:HRR65556 IBN65555:IBN65556 ILJ65555:ILJ65556 IVF65555:IVF65556 JFB65555:JFB65556 JOX65555:JOX65556 JYT65555:JYT65556 KIP65555:KIP65556 KSL65555:KSL65556 LCH65555:LCH65556 LMD65555:LMD65556 LVZ65555:LVZ65556 MFV65555:MFV65556 MPR65555:MPR65556 MZN65555:MZN65556 NJJ65555:NJJ65556 NTF65555:NTF65556 ODB65555:ODB65556 OMX65555:OMX65556 OWT65555:OWT65556 PGP65555:PGP65556 PQL65555:PQL65556 QAH65555:QAH65556 QKD65555:QKD65556 QTZ65555:QTZ65556 RDV65555:RDV65556 RNR65555:RNR65556 RXN65555:RXN65556 SHJ65555:SHJ65556 SRF65555:SRF65556 TBB65555:TBB65556 TKX65555:TKX65556 TUT65555:TUT65556 UEP65555:UEP65556 UOL65555:UOL65556 UYH65555:UYH65556 VID65555:VID65556 VRZ65555:VRZ65556 WBV65555:WBV65556 WLR65555:WLR65556 WVN65555:WVN65556 F131091:F131092 JB131091:JB131092 SX131091:SX131092 ACT131091:ACT131092 AMP131091:AMP131092 AWL131091:AWL131092 BGH131091:BGH131092 BQD131091:BQD131092 BZZ131091:BZZ131092 CJV131091:CJV131092 CTR131091:CTR131092 DDN131091:DDN131092 DNJ131091:DNJ131092 DXF131091:DXF131092 EHB131091:EHB131092 EQX131091:EQX131092 FAT131091:FAT131092 FKP131091:FKP131092 FUL131091:FUL131092 GEH131091:GEH131092 GOD131091:GOD131092 GXZ131091:GXZ131092 HHV131091:HHV131092 HRR131091:HRR131092 IBN131091:IBN131092 ILJ131091:ILJ131092 IVF131091:IVF131092 JFB131091:JFB131092 JOX131091:JOX131092 JYT131091:JYT131092 KIP131091:KIP131092 KSL131091:KSL131092 LCH131091:LCH131092 LMD131091:LMD131092 LVZ131091:LVZ131092 MFV131091:MFV131092 MPR131091:MPR131092 MZN131091:MZN131092 NJJ131091:NJJ131092 NTF131091:NTF131092 ODB131091:ODB131092 OMX131091:OMX131092 OWT131091:OWT131092 PGP131091:PGP131092 PQL131091:PQL131092 QAH131091:QAH131092 QKD131091:QKD131092 QTZ131091:QTZ131092 RDV131091:RDV131092 RNR131091:RNR131092 RXN131091:RXN131092 SHJ131091:SHJ131092 SRF131091:SRF131092 TBB131091:TBB131092 TKX131091:TKX131092 TUT131091:TUT131092 UEP131091:UEP131092 UOL131091:UOL131092 UYH131091:UYH131092 VID131091:VID131092 VRZ131091:VRZ131092 WBV131091:WBV131092 WLR131091:WLR131092 WVN131091:WVN131092 F196627:F196628 JB196627:JB196628 SX196627:SX196628 ACT196627:ACT196628 AMP196627:AMP196628 AWL196627:AWL196628 BGH196627:BGH196628 BQD196627:BQD196628 BZZ196627:BZZ196628 CJV196627:CJV196628 CTR196627:CTR196628 DDN196627:DDN196628 DNJ196627:DNJ196628 DXF196627:DXF196628 EHB196627:EHB196628 EQX196627:EQX196628 FAT196627:FAT196628 FKP196627:FKP196628 FUL196627:FUL196628 GEH196627:GEH196628 GOD196627:GOD196628 GXZ196627:GXZ196628 HHV196627:HHV196628 HRR196627:HRR196628 IBN196627:IBN196628 ILJ196627:ILJ196628 IVF196627:IVF196628 JFB196627:JFB196628 JOX196627:JOX196628 JYT196627:JYT196628 KIP196627:KIP196628 KSL196627:KSL196628 LCH196627:LCH196628 LMD196627:LMD196628 LVZ196627:LVZ196628 MFV196627:MFV196628 MPR196627:MPR196628 MZN196627:MZN196628 NJJ196627:NJJ196628 NTF196627:NTF196628 ODB196627:ODB196628 OMX196627:OMX196628 OWT196627:OWT196628 PGP196627:PGP196628 PQL196627:PQL196628 QAH196627:QAH196628 QKD196627:QKD196628 QTZ196627:QTZ196628 RDV196627:RDV196628 RNR196627:RNR196628 RXN196627:RXN196628 SHJ196627:SHJ196628 SRF196627:SRF196628 TBB196627:TBB196628 TKX196627:TKX196628 TUT196627:TUT196628 UEP196627:UEP196628 UOL196627:UOL196628 UYH196627:UYH196628 VID196627:VID196628 VRZ196627:VRZ196628 WBV196627:WBV196628 WLR196627:WLR196628 WVN196627:WVN196628 F262163:F262164 JB262163:JB262164 SX262163:SX262164 ACT262163:ACT262164 AMP262163:AMP262164 AWL262163:AWL262164 BGH262163:BGH262164 BQD262163:BQD262164 BZZ262163:BZZ262164 CJV262163:CJV262164 CTR262163:CTR262164 DDN262163:DDN262164 DNJ262163:DNJ262164 DXF262163:DXF262164 EHB262163:EHB262164 EQX262163:EQX262164 FAT262163:FAT262164 FKP262163:FKP262164 FUL262163:FUL262164 GEH262163:GEH262164 GOD262163:GOD262164 GXZ262163:GXZ262164 HHV262163:HHV262164 HRR262163:HRR262164 IBN262163:IBN262164 ILJ262163:ILJ262164 IVF262163:IVF262164 JFB262163:JFB262164 JOX262163:JOX262164 JYT262163:JYT262164 KIP262163:KIP262164 KSL262163:KSL262164 LCH262163:LCH262164 LMD262163:LMD262164 LVZ262163:LVZ262164 MFV262163:MFV262164 MPR262163:MPR262164 MZN262163:MZN262164 NJJ262163:NJJ262164 NTF262163:NTF262164 ODB262163:ODB262164 OMX262163:OMX262164 OWT262163:OWT262164 PGP262163:PGP262164 PQL262163:PQL262164 QAH262163:QAH262164 QKD262163:QKD262164 QTZ262163:QTZ262164 RDV262163:RDV262164 RNR262163:RNR262164 RXN262163:RXN262164 SHJ262163:SHJ262164 SRF262163:SRF262164 TBB262163:TBB262164 TKX262163:TKX262164 TUT262163:TUT262164 UEP262163:UEP262164 UOL262163:UOL262164 UYH262163:UYH262164 VID262163:VID262164 VRZ262163:VRZ262164 WBV262163:WBV262164 WLR262163:WLR262164 WVN262163:WVN262164 F327699:F327700 JB327699:JB327700 SX327699:SX327700 ACT327699:ACT327700 AMP327699:AMP327700 AWL327699:AWL327700 BGH327699:BGH327700 BQD327699:BQD327700 BZZ327699:BZZ327700 CJV327699:CJV327700 CTR327699:CTR327700 DDN327699:DDN327700 DNJ327699:DNJ327700 DXF327699:DXF327700 EHB327699:EHB327700 EQX327699:EQX327700 FAT327699:FAT327700 FKP327699:FKP327700 FUL327699:FUL327700 GEH327699:GEH327700 GOD327699:GOD327700 GXZ327699:GXZ327700 HHV327699:HHV327700 HRR327699:HRR327700 IBN327699:IBN327700 ILJ327699:ILJ327700 IVF327699:IVF327700 JFB327699:JFB327700 JOX327699:JOX327700 JYT327699:JYT327700 KIP327699:KIP327700 KSL327699:KSL327700 LCH327699:LCH327700 LMD327699:LMD327700 LVZ327699:LVZ327700 MFV327699:MFV327700 MPR327699:MPR327700 MZN327699:MZN327700 NJJ327699:NJJ327700 NTF327699:NTF327700 ODB327699:ODB327700 OMX327699:OMX327700 OWT327699:OWT327700 PGP327699:PGP327700 PQL327699:PQL327700 QAH327699:QAH327700 QKD327699:QKD327700 QTZ327699:QTZ327700 RDV327699:RDV327700 RNR327699:RNR327700 RXN327699:RXN327700 SHJ327699:SHJ327700 SRF327699:SRF327700 TBB327699:TBB327700 TKX327699:TKX327700 TUT327699:TUT327700 UEP327699:UEP327700 UOL327699:UOL327700 UYH327699:UYH327700 VID327699:VID327700 VRZ327699:VRZ327700 WBV327699:WBV327700 WLR327699:WLR327700 WVN327699:WVN327700 F393235:F393236 JB393235:JB393236 SX393235:SX393236 ACT393235:ACT393236 AMP393235:AMP393236 AWL393235:AWL393236 BGH393235:BGH393236 BQD393235:BQD393236 BZZ393235:BZZ393236 CJV393235:CJV393236 CTR393235:CTR393236 DDN393235:DDN393236 DNJ393235:DNJ393236 DXF393235:DXF393236 EHB393235:EHB393236 EQX393235:EQX393236 FAT393235:FAT393236 FKP393235:FKP393236 FUL393235:FUL393236 GEH393235:GEH393236 GOD393235:GOD393236 GXZ393235:GXZ393236 HHV393235:HHV393236 HRR393235:HRR393236 IBN393235:IBN393236 ILJ393235:ILJ393236 IVF393235:IVF393236 JFB393235:JFB393236 JOX393235:JOX393236 JYT393235:JYT393236 KIP393235:KIP393236 KSL393235:KSL393236 LCH393235:LCH393236 LMD393235:LMD393236 LVZ393235:LVZ393236 MFV393235:MFV393236 MPR393235:MPR393236 MZN393235:MZN393236 NJJ393235:NJJ393236 NTF393235:NTF393236 ODB393235:ODB393236 OMX393235:OMX393236 OWT393235:OWT393236 PGP393235:PGP393236 PQL393235:PQL393236 QAH393235:QAH393236 QKD393235:QKD393236 QTZ393235:QTZ393236 RDV393235:RDV393236 RNR393235:RNR393236 RXN393235:RXN393236 SHJ393235:SHJ393236 SRF393235:SRF393236 TBB393235:TBB393236 TKX393235:TKX393236 TUT393235:TUT393236 UEP393235:UEP393236 UOL393235:UOL393236 UYH393235:UYH393236 VID393235:VID393236 VRZ393235:VRZ393236 WBV393235:WBV393236 WLR393235:WLR393236 WVN393235:WVN393236 F458771:F458772 JB458771:JB458772 SX458771:SX458772 ACT458771:ACT458772 AMP458771:AMP458772 AWL458771:AWL458772 BGH458771:BGH458772 BQD458771:BQD458772 BZZ458771:BZZ458772 CJV458771:CJV458772 CTR458771:CTR458772 DDN458771:DDN458772 DNJ458771:DNJ458772 DXF458771:DXF458772 EHB458771:EHB458772 EQX458771:EQX458772 FAT458771:FAT458772 FKP458771:FKP458772 FUL458771:FUL458772 GEH458771:GEH458772 GOD458771:GOD458772 GXZ458771:GXZ458772 HHV458771:HHV458772 HRR458771:HRR458772 IBN458771:IBN458772 ILJ458771:ILJ458772 IVF458771:IVF458772 JFB458771:JFB458772 JOX458771:JOX458772 JYT458771:JYT458772 KIP458771:KIP458772 KSL458771:KSL458772 LCH458771:LCH458772 LMD458771:LMD458772 LVZ458771:LVZ458772 MFV458771:MFV458772 MPR458771:MPR458772 MZN458771:MZN458772 NJJ458771:NJJ458772 NTF458771:NTF458772 ODB458771:ODB458772 OMX458771:OMX458772 OWT458771:OWT458772 PGP458771:PGP458772 PQL458771:PQL458772 QAH458771:QAH458772 QKD458771:QKD458772 QTZ458771:QTZ458772 RDV458771:RDV458772 RNR458771:RNR458772 RXN458771:RXN458772 SHJ458771:SHJ458772 SRF458771:SRF458772 TBB458771:TBB458772 TKX458771:TKX458772 TUT458771:TUT458772 UEP458771:UEP458772 UOL458771:UOL458772 UYH458771:UYH458772 VID458771:VID458772 VRZ458771:VRZ458772 WBV458771:WBV458772 WLR458771:WLR458772 WVN458771:WVN458772 F524307:F524308 JB524307:JB524308 SX524307:SX524308 ACT524307:ACT524308 AMP524307:AMP524308 AWL524307:AWL524308 BGH524307:BGH524308 BQD524307:BQD524308 BZZ524307:BZZ524308 CJV524307:CJV524308 CTR524307:CTR524308 DDN524307:DDN524308 DNJ524307:DNJ524308 DXF524307:DXF524308 EHB524307:EHB524308 EQX524307:EQX524308 FAT524307:FAT524308 FKP524307:FKP524308 FUL524307:FUL524308 GEH524307:GEH524308 GOD524307:GOD524308 GXZ524307:GXZ524308 HHV524307:HHV524308 HRR524307:HRR524308 IBN524307:IBN524308 ILJ524307:ILJ524308 IVF524307:IVF524308 JFB524307:JFB524308 JOX524307:JOX524308 JYT524307:JYT524308 KIP524307:KIP524308 KSL524307:KSL524308 LCH524307:LCH524308 LMD524307:LMD524308 LVZ524307:LVZ524308 MFV524307:MFV524308 MPR524307:MPR524308 MZN524307:MZN524308 NJJ524307:NJJ524308 NTF524307:NTF524308 ODB524307:ODB524308 OMX524307:OMX524308 OWT524307:OWT524308 PGP524307:PGP524308 PQL524307:PQL524308 QAH524307:QAH524308 QKD524307:QKD524308 QTZ524307:QTZ524308 RDV524307:RDV524308 RNR524307:RNR524308 RXN524307:RXN524308 SHJ524307:SHJ524308 SRF524307:SRF524308 TBB524307:TBB524308 TKX524307:TKX524308 TUT524307:TUT524308 UEP524307:UEP524308 UOL524307:UOL524308 UYH524307:UYH524308 VID524307:VID524308 VRZ524307:VRZ524308 WBV524307:WBV524308 WLR524307:WLR524308 WVN524307:WVN524308 F589843:F589844 JB589843:JB589844 SX589843:SX589844 ACT589843:ACT589844 AMP589843:AMP589844 AWL589843:AWL589844 BGH589843:BGH589844 BQD589843:BQD589844 BZZ589843:BZZ589844 CJV589843:CJV589844 CTR589843:CTR589844 DDN589843:DDN589844 DNJ589843:DNJ589844 DXF589843:DXF589844 EHB589843:EHB589844 EQX589843:EQX589844 FAT589843:FAT589844 FKP589843:FKP589844 FUL589843:FUL589844 GEH589843:GEH589844 GOD589843:GOD589844 GXZ589843:GXZ589844 HHV589843:HHV589844 HRR589843:HRR589844 IBN589843:IBN589844 ILJ589843:ILJ589844 IVF589843:IVF589844 JFB589843:JFB589844 JOX589843:JOX589844 JYT589843:JYT589844 KIP589843:KIP589844 KSL589843:KSL589844 LCH589843:LCH589844 LMD589843:LMD589844 LVZ589843:LVZ589844 MFV589843:MFV589844 MPR589843:MPR589844 MZN589843:MZN589844 NJJ589843:NJJ589844 NTF589843:NTF589844 ODB589843:ODB589844 OMX589843:OMX589844 OWT589843:OWT589844 PGP589843:PGP589844 PQL589843:PQL589844 QAH589843:QAH589844 QKD589843:QKD589844 QTZ589843:QTZ589844 RDV589843:RDV589844 RNR589843:RNR589844 RXN589843:RXN589844 SHJ589843:SHJ589844 SRF589843:SRF589844 TBB589843:TBB589844 TKX589843:TKX589844 TUT589843:TUT589844 UEP589843:UEP589844 UOL589843:UOL589844 UYH589843:UYH589844 VID589843:VID589844 VRZ589843:VRZ589844 WBV589843:WBV589844 WLR589843:WLR589844 WVN589843:WVN589844 F655379:F655380 JB655379:JB655380 SX655379:SX655380 ACT655379:ACT655380 AMP655379:AMP655380 AWL655379:AWL655380 BGH655379:BGH655380 BQD655379:BQD655380 BZZ655379:BZZ655380 CJV655379:CJV655380 CTR655379:CTR655380 DDN655379:DDN655380 DNJ655379:DNJ655380 DXF655379:DXF655380 EHB655379:EHB655380 EQX655379:EQX655380 FAT655379:FAT655380 FKP655379:FKP655380 FUL655379:FUL655380 GEH655379:GEH655380 GOD655379:GOD655380 GXZ655379:GXZ655380 HHV655379:HHV655380 HRR655379:HRR655380 IBN655379:IBN655380 ILJ655379:ILJ655380 IVF655379:IVF655380 JFB655379:JFB655380 JOX655379:JOX655380 JYT655379:JYT655380 KIP655379:KIP655380 KSL655379:KSL655380 LCH655379:LCH655380 LMD655379:LMD655380 LVZ655379:LVZ655380 MFV655379:MFV655380 MPR655379:MPR655380 MZN655379:MZN655380 NJJ655379:NJJ655380 NTF655379:NTF655380 ODB655379:ODB655380 OMX655379:OMX655380 OWT655379:OWT655380 PGP655379:PGP655380 PQL655379:PQL655380 QAH655379:QAH655380 QKD655379:QKD655380 QTZ655379:QTZ655380 RDV655379:RDV655380 RNR655379:RNR655380 RXN655379:RXN655380 SHJ655379:SHJ655380 SRF655379:SRF655380 TBB655379:TBB655380 TKX655379:TKX655380 TUT655379:TUT655380 UEP655379:UEP655380 UOL655379:UOL655380 UYH655379:UYH655380 VID655379:VID655380 VRZ655379:VRZ655380 WBV655379:WBV655380 WLR655379:WLR655380 WVN655379:WVN655380 F720915:F720916 JB720915:JB720916 SX720915:SX720916 ACT720915:ACT720916 AMP720915:AMP720916 AWL720915:AWL720916 BGH720915:BGH720916 BQD720915:BQD720916 BZZ720915:BZZ720916 CJV720915:CJV720916 CTR720915:CTR720916 DDN720915:DDN720916 DNJ720915:DNJ720916 DXF720915:DXF720916 EHB720915:EHB720916 EQX720915:EQX720916 FAT720915:FAT720916 FKP720915:FKP720916 FUL720915:FUL720916 GEH720915:GEH720916 GOD720915:GOD720916 GXZ720915:GXZ720916 HHV720915:HHV720916 HRR720915:HRR720916 IBN720915:IBN720916 ILJ720915:ILJ720916 IVF720915:IVF720916 JFB720915:JFB720916 JOX720915:JOX720916 JYT720915:JYT720916 KIP720915:KIP720916 KSL720915:KSL720916 LCH720915:LCH720916 LMD720915:LMD720916 LVZ720915:LVZ720916 MFV720915:MFV720916 MPR720915:MPR720916 MZN720915:MZN720916 NJJ720915:NJJ720916 NTF720915:NTF720916 ODB720915:ODB720916 OMX720915:OMX720916 OWT720915:OWT720916 PGP720915:PGP720916 PQL720915:PQL720916 QAH720915:QAH720916 QKD720915:QKD720916 QTZ720915:QTZ720916 RDV720915:RDV720916 RNR720915:RNR720916 RXN720915:RXN720916 SHJ720915:SHJ720916 SRF720915:SRF720916 TBB720915:TBB720916 TKX720915:TKX720916 TUT720915:TUT720916 UEP720915:UEP720916 UOL720915:UOL720916 UYH720915:UYH720916 VID720915:VID720916 VRZ720915:VRZ720916 WBV720915:WBV720916 WLR720915:WLR720916 WVN720915:WVN720916 F786451:F786452 JB786451:JB786452 SX786451:SX786452 ACT786451:ACT786452 AMP786451:AMP786452 AWL786451:AWL786452 BGH786451:BGH786452 BQD786451:BQD786452 BZZ786451:BZZ786452 CJV786451:CJV786452 CTR786451:CTR786452 DDN786451:DDN786452 DNJ786451:DNJ786452 DXF786451:DXF786452 EHB786451:EHB786452 EQX786451:EQX786452 FAT786451:FAT786452 FKP786451:FKP786452 FUL786451:FUL786452 GEH786451:GEH786452 GOD786451:GOD786452 GXZ786451:GXZ786452 HHV786451:HHV786452 HRR786451:HRR786452 IBN786451:IBN786452 ILJ786451:ILJ786452 IVF786451:IVF786452 JFB786451:JFB786452 JOX786451:JOX786452 JYT786451:JYT786452 KIP786451:KIP786452 KSL786451:KSL786452 LCH786451:LCH786452 LMD786451:LMD786452 LVZ786451:LVZ786452 MFV786451:MFV786452 MPR786451:MPR786452 MZN786451:MZN786452 NJJ786451:NJJ786452 NTF786451:NTF786452 ODB786451:ODB786452 OMX786451:OMX786452 OWT786451:OWT786452 PGP786451:PGP786452 PQL786451:PQL786452 QAH786451:QAH786452 QKD786451:QKD786452 QTZ786451:QTZ786452 RDV786451:RDV786452 RNR786451:RNR786452 RXN786451:RXN786452 SHJ786451:SHJ786452 SRF786451:SRF786452 TBB786451:TBB786452 TKX786451:TKX786452 TUT786451:TUT786452 UEP786451:UEP786452 UOL786451:UOL786452 UYH786451:UYH786452 VID786451:VID786452 VRZ786451:VRZ786452 WBV786451:WBV786452 WLR786451:WLR786452 WVN786451:WVN786452 F851987:F851988 JB851987:JB851988 SX851987:SX851988 ACT851987:ACT851988 AMP851987:AMP851988 AWL851987:AWL851988 BGH851987:BGH851988 BQD851987:BQD851988 BZZ851987:BZZ851988 CJV851987:CJV851988 CTR851987:CTR851988 DDN851987:DDN851988 DNJ851987:DNJ851988 DXF851987:DXF851988 EHB851987:EHB851988 EQX851987:EQX851988 FAT851987:FAT851988 FKP851987:FKP851988 FUL851987:FUL851988 GEH851987:GEH851988 GOD851987:GOD851988 GXZ851987:GXZ851988 HHV851987:HHV851988 HRR851987:HRR851988 IBN851987:IBN851988 ILJ851987:ILJ851988 IVF851987:IVF851988 JFB851987:JFB851988 JOX851987:JOX851988 JYT851987:JYT851988 KIP851987:KIP851988 KSL851987:KSL851988 LCH851987:LCH851988 LMD851987:LMD851988 LVZ851987:LVZ851988 MFV851987:MFV851988 MPR851987:MPR851988 MZN851987:MZN851988 NJJ851987:NJJ851988 NTF851987:NTF851988 ODB851987:ODB851988 OMX851987:OMX851988 OWT851987:OWT851988 PGP851987:PGP851988 PQL851987:PQL851988 QAH851987:QAH851988 QKD851987:QKD851988 QTZ851987:QTZ851988 RDV851987:RDV851988 RNR851987:RNR851988 RXN851987:RXN851988 SHJ851987:SHJ851988 SRF851987:SRF851988 TBB851987:TBB851988 TKX851987:TKX851988 TUT851987:TUT851988 UEP851987:UEP851988 UOL851987:UOL851988 UYH851987:UYH851988 VID851987:VID851988 VRZ851987:VRZ851988 WBV851987:WBV851988 WLR851987:WLR851988 WVN851987:WVN851988 F917523:F917524 JB917523:JB917524 SX917523:SX917524 ACT917523:ACT917524 AMP917523:AMP917524 AWL917523:AWL917524 BGH917523:BGH917524 BQD917523:BQD917524 BZZ917523:BZZ917524 CJV917523:CJV917524 CTR917523:CTR917524 DDN917523:DDN917524 DNJ917523:DNJ917524 DXF917523:DXF917524 EHB917523:EHB917524 EQX917523:EQX917524 FAT917523:FAT917524 FKP917523:FKP917524 FUL917523:FUL917524 GEH917523:GEH917524 GOD917523:GOD917524 GXZ917523:GXZ917524 HHV917523:HHV917524 HRR917523:HRR917524 IBN917523:IBN917524 ILJ917523:ILJ917524 IVF917523:IVF917524 JFB917523:JFB917524 JOX917523:JOX917524 JYT917523:JYT917524 KIP917523:KIP917524 KSL917523:KSL917524 LCH917523:LCH917524 LMD917523:LMD917524 LVZ917523:LVZ917524 MFV917523:MFV917524 MPR917523:MPR917524 MZN917523:MZN917524 NJJ917523:NJJ917524 NTF917523:NTF917524 ODB917523:ODB917524 OMX917523:OMX917524 OWT917523:OWT917524 PGP917523:PGP917524 PQL917523:PQL917524 QAH917523:QAH917524 QKD917523:QKD917524 QTZ917523:QTZ917524 RDV917523:RDV917524 RNR917523:RNR917524 RXN917523:RXN917524 SHJ917523:SHJ917524 SRF917523:SRF917524 TBB917523:TBB917524 TKX917523:TKX917524 TUT917523:TUT917524 UEP917523:UEP917524 UOL917523:UOL917524 UYH917523:UYH917524 VID917523:VID917524 VRZ917523:VRZ917524 WBV917523:WBV917524 WLR917523:WLR917524 WVN917523:WVN917524 F983059:F983060 JB983059:JB983060 SX983059:SX983060 ACT983059:ACT983060 AMP983059:AMP983060 AWL983059:AWL983060 BGH983059:BGH983060 BQD983059:BQD983060 BZZ983059:BZZ983060 CJV983059:CJV983060 CTR983059:CTR983060 DDN983059:DDN983060 DNJ983059:DNJ983060 DXF983059:DXF983060 EHB983059:EHB983060 EQX983059:EQX983060 FAT983059:FAT983060 FKP983059:FKP983060 FUL983059:FUL983060 GEH983059:GEH983060 GOD983059:GOD983060 GXZ983059:GXZ983060 HHV983059:HHV983060 HRR983059:HRR983060 IBN983059:IBN983060 ILJ983059:ILJ983060 IVF983059:IVF983060 JFB983059:JFB983060 JOX983059:JOX983060 JYT983059:JYT983060 KIP983059:KIP983060 KSL983059:KSL983060 LCH983059:LCH983060 LMD983059:LMD983060 LVZ983059:LVZ983060 MFV983059:MFV983060 MPR983059:MPR983060 MZN983059:MZN983060 NJJ983059:NJJ983060 NTF983059:NTF983060 ODB983059:ODB983060 OMX983059:OMX983060 OWT983059:OWT983060 PGP983059:PGP983060 PQL983059:PQL983060 QAH983059:QAH983060 QKD983059:QKD983060 QTZ983059:QTZ983060 RDV983059:RDV983060 RNR983059:RNR983060 RXN983059:RXN983060 SHJ983059:SHJ983060 SRF983059:SRF983060 TBB983059:TBB983060 TKX983059:TKX983060 TUT983059:TUT983060 UEP983059:UEP983060 UOL983059:UOL983060 UYH983059:UYH983060 VID983059:VID983060 VRZ983059:VRZ983060 WBV983059:WBV983060 WLR983059:WLR983060 WVN983059:WVN983060">
      <formula1>"あり,なし"</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$R$3:$R$10</formula1>
    </dataValidation>
    <dataValidation type="list" allowBlank="1" showInputMessage="1" showErrorMessage="1" sqref="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ormula1>"なし,（Ⅰ）,（Ⅱ）,　,"</formula1>
    </dataValidation>
    <dataValidation type="list" allowBlank="1" showInputMessage="1" showErrorMessage="1"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ormula1>"なし,（Ⅰ）,（Ⅱ）,（Ⅲ）,（Ⅳ）,（Ⅴ）,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"なし,（Ⅰ）,（Ⅱ）,（Ⅲ）,（Ⅳ）"</formula1>
    </dataValidation>
    <dataValidation type="list" allowBlank="1" showInputMessage="1" showErrorMessage="1" sqref="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formula1>"（Ⅰ）,（Ⅱ）,なし,,"</formula1>
    </dataValidation>
    <dataValidation type="list" allowBlank="1" showInputMessage="1" showErrorMessage="1" sqref="WVN98305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"なし,（Ⅰ）"</formula1>
    </dataValidation>
    <dataValidation type="list" allowBlank="1" showInputMessage="1" showErrorMessage="1" sqref="WVN98305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formula1>"なし,（Ⅱ）"</formula1>
    </dataValidation>
    <dataValidation type="list" allowBlank="1" showInputMessage="1" showErrorMessage="1" sqref="F17:F18">
      <formula1>"なし,あり"</formula1>
    </dataValidation>
  </dataValidations>
  <pageMargins left="0.7" right="0.7" top="0.75" bottom="0.75" header="0.3" footer="0.3"/>
  <pageSetup paperSize="9" scale="76" orientation="portrait" r:id="rId1"/>
  <rowBreaks count="2" manualBreakCount="2">
    <brk id="37" max="13" man="1"/>
    <brk id="58"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50"/>
  <sheetViews>
    <sheetView view="pageBreakPreview" zoomScale="90" zoomScaleNormal="100" zoomScaleSheetLayoutView="90" workbookViewId="0">
      <selection activeCell="C34" sqref="C34:D34"/>
    </sheetView>
  </sheetViews>
  <sheetFormatPr defaultRowHeight="13.5" x14ac:dyDescent="0.15"/>
  <cols>
    <col min="1" max="1" width="10.875" style="18" customWidth="1"/>
    <col min="2" max="2" width="14.5" style="18" customWidth="1"/>
    <col min="3" max="12" width="9.625" style="18" customWidth="1"/>
    <col min="13" max="14" width="13" style="18" customWidth="1"/>
    <col min="15" max="16" width="9" style="18"/>
    <col min="17" max="17" width="11" style="18" bestFit="1" customWidth="1"/>
    <col min="18" max="256" width="9" style="18"/>
    <col min="257" max="257" width="10.875" style="18" customWidth="1"/>
    <col min="258" max="258" width="14.5" style="18" customWidth="1"/>
    <col min="259" max="268" width="9.625" style="18" customWidth="1"/>
    <col min="269" max="270" width="13" style="18" customWidth="1"/>
    <col min="271" max="272" width="9" style="18"/>
    <col min="273" max="273" width="11" style="18" bestFit="1" customWidth="1"/>
    <col min="274" max="512" width="9" style="18"/>
    <col min="513" max="513" width="10.875" style="18" customWidth="1"/>
    <col min="514" max="514" width="14.5" style="18" customWidth="1"/>
    <col min="515" max="524" width="9.625" style="18" customWidth="1"/>
    <col min="525" max="526" width="13" style="18" customWidth="1"/>
    <col min="527" max="528" width="9" style="18"/>
    <col min="529" max="529" width="11" style="18" bestFit="1" customWidth="1"/>
    <col min="530" max="768" width="9" style="18"/>
    <col min="769" max="769" width="10.875" style="18" customWidth="1"/>
    <col min="770" max="770" width="14.5" style="18" customWidth="1"/>
    <col min="771" max="780" width="9.625" style="18" customWidth="1"/>
    <col min="781" max="782" width="13" style="18" customWidth="1"/>
    <col min="783" max="784" width="9" style="18"/>
    <col min="785" max="785" width="11" style="18" bestFit="1" customWidth="1"/>
    <col min="786" max="1024" width="9" style="18"/>
    <col min="1025" max="1025" width="10.875" style="18" customWidth="1"/>
    <col min="1026" max="1026" width="14.5" style="18" customWidth="1"/>
    <col min="1027" max="1036" width="9.625" style="18" customWidth="1"/>
    <col min="1037" max="1038" width="13" style="18" customWidth="1"/>
    <col min="1039" max="1040" width="9" style="18"/>
    <col min="1041" max="1041" width="11" style="18" bestFit="1" customWidth="1"/>
    <col min="1042" max="1280" width="9" style="18"/>
    <col min="1281" max="1281" width="10.875" style="18" customWidth="1"/>
    <col min="1282" max="1282" width="14.5" style="18" customWidth="1"/>
    <col min="1283" max="1292" width="9.625" style="18" customWidth="1"/>
    <col min="1293" max="1294" width="13" style="18" customWidth="1"/>
    <col min="1295" max="1296" width="9" style="18"/>
    <col min="1297" max="1297" width="11" style="18" bestFit="1" customWidth="1"/>
    <col min="1298" max="1536" width="9" style="18"/>
    <col min="1537" max="1537" width="10.875" style="18" customWidth="1"/>
    <col min="1538" max="1538" width="14.5" style="18" customWidth="1"/>
    <col min="1539" max="1548" width="9.625" style="18" customWidth="1"/>
    <col min="1549" max="1550" width="13" style="18" customWidth="1"/>
    <col min="1551" max="1552" width="9" style="18"/>
    <col min="1553" max="1553" width="11" style="18" bestFit="1" customWidth="1"/>
    <col min="1554" max="1792" width="9" style="18"/>
    <col min="1793" max="1793" width="10.875" style="18" customWidth="1"/>
    <col min="1794" max="1794" width="14.5" style="18" customWidth="1"/>
    <col min="1795" max="1804" width="9.625" style="18" customWidth="1"/>
    <col min="1805" max="1806" width="13" style="18" customWidth="1"/>
    <col min="1807" max="1808" width="9" style="18"/>
    <col min="1809" max="1809" width="11" style="18" bestFit="1" customWidth="1"/>
    <col min="1810" max="2048" width="9" style="18"/>
    <col min="2049" max="2049" width="10.875" style="18" customWidth="1"/>
    <col min="2050" max="2050" width="14.5" style="18" customWidth="1"/>
    <col min="2051" max="2060" width="9.625" style="18" customWidth="1"/>
    <col min="2061" max="2062" width="13" style="18" customWidth="1"/>
    <col min="2063" max="2064" width="9" style="18"/>
    <col min="2065" max="2065" width="11" style="18" bestFit="1" customWidth="1"/>
    <col min="2066" max="2304" width="9" style="18"/>
    <col min="2305" max="2305" width="10.875" style="18" customWidth="1"/>
    <col min="2306" max="2306" width="14.5" style="18" customWidth="1"/>
    <col min="2307" max="2316" width="9.625" style="18" customWidth="1"/>
    <col min="2317" max="2318" width="13" style="18" customWidth="1"/>
    <col min="2319" max="2320" width="9" style="18"/>
    <col min="2321" max="2321" width="11" style="18" bestFit="1" customWidth="1"/>
    <col min="2322" max="2560" width="9" style="18"/>
    <col min="2561" max="2561" width="10.875" style="18" customWidth="1"/>
    <col min="2562" max="2562" width="14.5" style="18" customWidth="1"/>
    <col min="2563" max="2572" width="9.625" style="18" customWidth="1"/>
    <col min="2573" max="2574" width="13" style="18" customWidth="1"/>
    <col min="2575" max="2576" width="9" style="18"/>
    <col min="2577" max="2577" width="11" style="18" bestFit="1" customWidth="1"/>
    <col min="2578" max="2816" width="9" style="18"/>
    <col min="2817" max="2817" width="10.875" style="18" customWidth="1"/>
    <col min="2818" max="2818" width="14.5" style="18" customWidth="1"/>
    <col min="2819" max="2828" width="9.625" style="18" customWidth="1"/>
    <col min="2829" max="2830" width="13" style="18" customWidth="1"/>
    <col min="2831" max="2832" width="9" style="18"/>
    <col min="2833" max="2833" width="11" style="18" bestFit="1" customWidth="1"/>
    <col min="2834" max="3072" width="9" style="18"/>
    <col min="3073" max="3073" width="10.875" style="18" customWidth="1"/>
    <col min="3074" max="3074" width="14.5" style="18" customWidth="1"/>
    <col min="3075" max="3084" width="9.625" style="18" customWidth="1"/>
    <col min="3085" max="3086" width="13" style="18" customWidth="1"/>
    <col min="3087" max="3088" width="9" style="18"/>
    <col min="3089" max="3089" width="11" style="18" bestFit="1" customWidth="1"/>
    <col min="3090" max="3328" width="9" style="18"/>
    <col min="3329" max="3329" width="10.875" style="18" customWidth="1"/>
    <col min="3330" max="3330" width="14.5" style="18" customWidth="1"/>
    <col min="3331" max="3340" width="9.625" style="18" customWidth="1"/>
    <col min="3341" max="3342" width="13" style="18" customWidth="1"/>
    <col min="3343" max="3344" width="9" style="18"/>
    <col min="3345" max="3345" width="11" style="18" bestFit="1" customWidth="1"/>
    <col min="3346" max="3584" width="9" style="18"/>
    <col min="3585" max="3585" width="10.875" style="18" customWidth="1"/>
    <col min="3586" max="3586" width="14.5" style="18" customWidth="1"/>
    <col min="3587" max="3596" width="9.625" style="18" customWidth="1"/>
    <col min="3597" max="3598" width="13" style="18" customWidth="1"/>
    <col min="3599" max="3600" width="9" style="18"/>
    <col min="3601" max="3601" width="11" style="18" bestFit="1" customWidth="1"/>
    <col min="3602" max="3840" width="9" style="18"/>
    <col min="3841" max="3841" width="10.875" style="18" customWidth="1"/>
    <col min="3842" max="3842" width="14.5" style="18" customWidth="1"/>
    <col min="3843" max="3852" width="9.625" style="18" customWidth="1"/>
    <col min="3853" max="3854" width="13" style="18" customWidth="1"/>
    <col min="3855" max="3856" width="9" style="18"/>
    <col min="3857" max="3857" width="11" style="18" bestFit="1" customWidth="1"/>
    <col min="3858" max="4096" width="9" style="18"/>
    <col min="4097" max="4097" width="10.875" style="18" customWidth="1"/>
    <col min="4098" max="4098" width="14.5" style="18" customWidth="1"/>
    <col min="4099" max="4108" width="9.625" style="18" customWidth="1"/>
    <col min="4109" max="4110" width="13" style="18" customWidth="1"/>
    <col min="4111" max="4112" width="9" style="18"/>
    <col min="4113" max="4113" width="11" style="18" bestFit="1" customWidth="1"/>
    <col min="4114" max="4352" width="9" style="18"/>
    <col min="4353" max="4353" width="10.875" style="18" customWidth="1"/>
    <col min="4354" max="4354" width="14.5" style="18" customWidth="1"/>
    <col min="4355" max="4364" width="9.625" style="18" customWidth="1"/>
    <col min="4365" max="4366" width="13" style="18" customWidth="1"/>
    <col min="4367" max="4368" width="9" style="18"/>
    <col min="4369" max="4369" width="11" style="18" bestFit="1" customWidth="1"/>
    <col min="4370" max="4608" width="9" style="18"/>
    <col min="4609" max="4609" width="10.875" style="18" customWidth="1"/>
    <col min="4610" max="4610" width="14.5" style="18" customWidth="1"/>
    <col min="4611" max="4620" width="9.625" style="18" customWidth="1"/>
    <col min="4621" max="4622" width="13" style="18" customWidth="1"/>
    <col min="4623" max="4624" width="9" style="18"/>
    <col min="4625" max="4625" width="11" style="18" bestFit="1" customWidth="1"/>
    <col min="4626" max="4864" width="9" style="18"/>
    <col min="4865" max="4865" width="10.875" style="18" customWidth="1"/>
    <col min="4866" max="4866" width="14.5" style="18" customWidth="1"/>
    <col min="4867" max="4876" width="9.625" style="18" customWidth="1"/>
    <col min="4877" max="4878" width="13" style="18" customWidth="1"/>
    <col min="4879" max="4880" width="9" style="18"/>
    <col min="4881" max="4881" width="11" style="18" bestFit="1" customWidth="1"/>
    <col min="4882" max="5120" width="9" style="18"/>
    <col min="5121" max="5121" width="10.875" style="18" customWidth="1"/>
    <col min="5122" max="5122" width="14.5" style="18" customWidth="1"/>
    <col min="5123" max="5132" width="9.625" style="18" customWidth="1"/>
    <col min="5133" max="5134" width="13" style="18" customWidth="1"/>
    <col min="5135" max="5136" width="9" style="18"/>
    <col min="5137" max="5137" width="11" style="18" bestFit="1" customWidth="1"/>
    <col min="5138" max="5376" width="9" style="18"/>
    <col min="5377" max="5377" width="10.875" style="18" customWidth="1"/>
    <col min="5378" max="5378" width="14.5" style="18" customWidth="1"/>
    <col min="5379" max="5388" width="9.625" style="18" customWidth="1"/>
    <col min="5389" max="5390" width="13" style="18" customWidth="1"/>
    <col min="5391" max="5392" width="9" style="18"/>
    <col min="5393" max="5393" width="11" style="18" bestFit="1" customWidth="1"/>
    <col min="5394" max="5632" width="9" style="18"/>
    <col min="5633" max="5633" width="10.875" style="18" customWidth="1"/>
    <col min="5634" max="5634" width="14.5" style="18" customWidth="1"/>
    <col min="5635" max="5644" width="9.625" style="18" customWidth="1"/>
    <col min="5645" max="5646" width="13" style="18" customWidth="1"/>
    <col min="5647" max="5648" width="9" style="18"/>
    <col min="5649" max="5649" width="11" style="18" bestFit="1" customWidth="1"/>
    <col min="5650" max="5888" width="9" style="18"/>
    <col min="5889" max="5889" width="10.875" style="18" customWidth="1"/>
    <col min="5890" max="5890" width="14.5" style="18" customWidth="1"/>
    <col min="5891" max="5900" width="9.625" style="18" customWidth="1"/>
    <col min="5901" max="5902" width="13" style="18" customWidth="1"/>
    <col min="5903" max="5904" width="9" style="18"/>
    <col min="5905" max="5905" width="11" style="18" bestFit="1" customWidth="1"/>
    <col min="5906" max="6144" width="9" style="18"/>
    <col min="6145" max="6145" width="10.875" style="18" customWidth="1"/>
    <col min="6146" max="6146" width="14.5" style="18" customWidth="1"/>
    <col min="6147" max="6156" width="9.625" style="18" customWidth="1"/>
    <col min="6157" max="6158" width="13" style="18" customWidth="1"/>
    <col min="6159" max="6160" width="9" style="18"/>
    <col min="6161" max="6161" width="11" style="18" bestFit="1" customWidth="1"/>
    <col min="6162" max="6400" width="9" style="18"/>
    <col min="6401" max="6401" width="10.875" style="18" customWidth="1"/>
    <col min="6402" max="6402" width="14.5" style="18" customWidth="1"/>
    <col min="6403" max="6412" width="9.625" style="18" customWidth="1"/>
    <col min="6413" max="6414" width="13" style="18" customWidth="1"/>
    <col min="6415" max="6416" width="9" style="18"/>
    <col min="6417" max="6417" width="11" style="18" bestFit="1" customWidth="1"/>
    <col min="6418" max="6656" width="9" style="18"/>
    <col min="6657" max="6657" width="10.875" style="18" customWidth="1"/>
    <col min="6658" max="6658" width="14.5" style="18" customWidth="1"/>
    <col min="6659" max="6668" width="9.625" style="18" customWidth="1"/>
    <col min="6669" max="6670" width="13" style="18" customWidth="1"/>
    <col min="6671" max="6672" width="9" style="18"/>
    <col min="6673" max="6673" width="11" style="18" bestFit="1" customWidth="1"/>
    <col min="6674" max="6912" width="9" style="18"/>
    <col min="6913" max="6913" width="10.875" style="18" customWidth="1"/>
    <col min="6914" max="6914" width="14.5" style="18" customWidth="1"/>
    <col min="6915" max="6924" width="9.625" style="18" customWidth="1"/>
    <col min="6925" max="6926" width="13" style="18" customWidth="1"/>
    <col min="6927" max="6928" width="9" style="18"/>
    <col min="6929" max="6929" width="11" style="18" bestFit="1" customWidth="1"/>
    <col min="6930" max="7168" width="9" style="18"/>
    <col min="7169" max="7169" width="10.875" style="18" customWidth="1"/>
    <col min="7170" max="7170" width="14.5" style="18" customWidth="1"/>
    <col min="7171" max="7180" width="9.625" style="18" customWidth="1"/>
    <col min="7181" max="7182" width="13" style="18" customWidth="1"/>
    <col min="7183" max="7184" width="9" style="18"/>
    <col min="7185" max="7185" width="11" style="18" bestFit="1" customWidth="1"/>
    <col min="7186" max="7424" width="9" style="18"/>
    <col min="7425" max="7425" width="10.875" style="18" customWidth="1"/>
    <col min="7426" max="7426" width="14.5" style="18" customWidth="1"/>
    <col min="7427" max="7436" width="9.625" style="18" customWidth="1"/>
    <col min="7437" max="7438" width="13" style="18" customWidth="1"/>
    <col min="7439" max="7440" width="9" style="18"/>
    <col min="7441" max="7441" width="11" style="18" bestFit="1" customWidth="1"/>
    <col min="7442" max="7680" width="9" style="18"/>
    <col min="7681" max="7681" width="10.875" style="18" customWidth="1"/>
    <col min="7682" max="7682" width="14.5" style="18" customWidth="1"/>
    <col min="7683" max="7692" width="9.625" style="18" customWidth="1"/>
    <col min="7693" max="7694" width="13" style="18" customWidth="1"/>
    <col min="7695" max="7696" width="9" style="18"/>
    <col min="7697" max="7697" width="11" style="18" bestFit="1" customWidth="1"/>
    <col min="7698" max="7936" width="9" style="18"/>
    <col min="7937" max="7937" width="10.875" style="18" customWidth="1"/>
    <col min="7938" max="7938" width="14.5" style="18" customWidth="1"/>
    <col min="7939" max="7948" width="9.625" style="18" customWidth="1"/>
    <col min="7949" max="7950" width="13" style="18" customWidth="1"/>
    <col min="7951" max="7952" width="9" style="18"/>
    <col min="7953" max="7953" width="11" style="18" bestFit="1" customWidth="1"/>
    <col min="7954" max="8192" width="9" style="18"/>
    <col min="8193" max="8193" width="10.875" style="18" customWidth="1"/>
    <col min="8194" max="8194" width="14.5" style="18" customWidth="1"/>
    <col min="8195" max="8204" width="9.625" style="18" customWidth="1"/>
    <col min="8205" max="8206" width="13" style="18" customWidth="1"/>
    <col min="8207" max="8208" width="9" style="18"/>
    <col min="8209" max="8209" width="11" style="18" bestFit="1" customWidth="1"/>
    <col min="8210" max="8448" width="9" style="18"/>
    <col min="8449" max="8449" width="10.875" style="18" customWidth="1"/>
    <col min="8450" max="8450" width="14.5" style="18" customWidth="1"/>
    <col min="8451" max="8460" width="9.625" style="18" customWidth="1"/>
    <col min="8461" max="8462" width="13" style="18" customWidth="1"/>
    <col min="8463" max="8464" width="9" style="18"/>
    <col min="8465" max="8465" width="11" style="18" bestFit="1" customWidth="1"/>
    <col min="8466" max="8704" width="9" style="18"/>
    <col min="8705" max="8705" width="10.875" style="18" customWidth="1"/>
    <col min="8706" max="8706" width="14.5" style="18" customWidth="1"/>
    <col min="8707" max="8716" width="9.625" style="18" customWidth="1"/>
    <col min="8717" max="8718" width="13" style="18" customWidth="1"/>
    <col min="8719" max="8720" width="9" style="18"/>
    <col min="8721" max="8721" width="11" style="18" bestFit="1" customWidth="1"/>
    <col min="8722" max="8960" width="9" style="18"/>
    <col min="8961" max="8961" width="10.875" style="18" customWidth="1"/>
    <col min="8962" max="8962" width="14.5" style="18" customWidth="1"/>
    <col min="8963" max="8972" width="9.625" style="18" customWidth="1"/>
    <col min="8973" max="8974" width="13" style="18" customWidth="1"/>
    <col min="8975" max="8976" width="9" style="18"/>
    <col min="8977" max="8977" width="11" style="18" bestFit="1" customWidth="1"/>
    <col min="8978" max="9216" width="9" style="18"/>
    <col min="9217" max="9217" width="10.875" style="18" customWidth="1"/>
    <col min="9218" max="9218" width="14.5" style="18" customWidth="1"/>
    <col min="9219" max="9228" width="9.625" style="18" customWidth="1"/>
    <col min="9229" max="9230" width="13" style="18" customWidth="1"/>
    <col min="9231" max="9232" width="9" style="18"/>
    <col min="9233" max="9233" width="11" style="18" bestFit="1" customWidth="1"/>
    <col min="9234" max="9472" width="9" style="18"/>
    <col min="9473" max="9473" width="10.875" style="18" customWidth="1"/>
    <col min="9474" max="9474" width="14.5" style="18" customWidth="1"/>
    <col min="9475" max="9484" width="9.625" style="18" customWidth="1"/>
    <col min="9485" max="9486" width="13" style="18" customWidth="1"/>
    <col min="9487" max="9488" width="9" style="18"/>
    <col min="9489" max="9489" width="11" style="18" bestFit="1" customWidth="1"/>
    <col min="9490" max="9728" width="9" style="18"/>
    <col min="9729" max="9729" width="10.875" style="18" customWidth="1"/>
    <col min="9730" max="9730" width="14.5" style="18" customWidth="1"/>
    <col min="9731" max="9740" width="9.625" style="18" customWidth="1"/>
    <col min="9741" max="9742" width="13" style="18" customWidth="1"/>
    <col min="9743" max="9744" width="9" style="18"/>
    <col min="9745" max="9745" width="11" style="18" bestFit="1" customWidth="1"/>
    <col min="9746" max="9984" width="9" style="18"/>
    <col min="9985" max="9985" width="10.875" style="18" customWidth="1"/>
    <col min="9986" max="9986" width="14.5" style="18" customWidth="1"/>
    <col min="9987" max="9996" width="9.625" style="18" customWidth="1"/>
    <col min="9997" max="9998" width="13" style="18" customWidth="1"/>
    <col min="9999" max="10000" width="9" style="18"/>
    <col min="10001" max="10001" width="11" style="18" bestFit="1" customWidth="1"/>
    <col min="10002" max="10240" width="9" style="18"/>
    <col min="10241" max="10241" width="10.875" style="18" customWidth="1"/>
    <col min="10242" max="10242" width="14.5" style="18" customWidth="1"/>
    <col min="10243" max="10252" width="9.625" style="18" customWidth="1"/>
    <col min="10253" max="10254" width="13" style="18" customWidth="1"/>
    <col min="10255" max="10256" width="9" style="18"/>
    <col min="10257" max="10257" width="11" style="18" bestFit="1" customWidth="1"/>
    <col min="10258" max="10496" width="9" style="18"/>
    <col min="10497" max="10497" width="10.875" style="18" customWidth="1"/>
    <col min="10498" max="10498" width="14.5" style="18" customWidth="1"/>
    <col min="10499" max="10508" width="9.625" style="18" customWidth="1"/>
    <col min="10509" max="10510" width="13" style="18" customWidth="1"/>
    <col min="10511" max="10512" width="9" style="18"/>
    <col min="10513" max="10513" width="11" style="18" bestFit="1" customWidth="1"/>
    <col min="10514" max="10752" width="9" style="18"/>
    <col min="10753" max="10753" width="10.875" style="18" customWidth="1"/>
    <col min="10754" max="10754" width="14.5" style="18" customWidth="1"/>
    <col min="10755" max="10764" width="9.625" style="18" customWidth="1"/>
    <col min="10765" max="10766" width="13" style="18" customWidth="1"/>
    <col min="10767" max="10768" width="9" style="18"/>
    <col min="10769" max="10769" width="11" style="18" bestFit="1" customWidth="1"/>
    <col min="10770" max="11008" width="9" style="18"/>
    <col min="11009" max="11009" width="10.875" style="18" customWidth="1"/>
    <col min="11010" max="11010" width="14.5" style="18" customWidth="1"/>
    <col min="11011" max="11020" width="9.625" style="18" customWidth="1"/>
    <col min="11021" max="11022" width="13" style="18" customWidth="1"/>
    <col min="11023" max="11024" width="9" style="18"/>
    <col min="11025" max="11025" width="11" style="18" bestFit="1" customWidth="1"/>
    <col min="11026" max="11264" width="9" style="18"/>
    <col min="11265" max="11265" width="10.875" style="18" customWidth="1"/>
    <col min="11266" max="11266" width="14.5" style="18" customWidth="1"/>
    <col min="11267" max="11276" width="9.625" style="18" customWidth="1"/>
    <col min="11277" max="11278" width="13" style="18" customWidth="1"/>
    <col min="11279" max="11280" width="9" style="18"/>
    <col min="11281" max="11281" width="11" style="18" bestFit="1" customWidth="1"/>
    <col min="11282" max="11520" width="9" style="18"/>
    <col min="11521" max="11521" width="10.875" style="18" customWidth="1"/>
    <col min="11522" max="11522" width="14.5" style="18" customWidth="1"/>
    <col min="11523" max="11532" width="9.625" style="18" customWidth="1"/>
    <col min="11533" max="11534" width="13" style="18" customWidth="1"/>
    <col min="11535" max="11536" width="9" style="18"/>
    <col min="11537" max="11537" width="11" style="18" bestFit="1" customWidth="1"/>
    <col min="11538" max="11776" width="9" style="18"/>
    <col min="11777" max="11777" width="10.875" style="18" customWidth="1"/>
    <col min="11778" max="11778" width="14.5" style="18" customWidth="1"/>
    <col min="11779" max="11788" width="9.625" style="18" customWidth="1"/>
    <col min="11789" max="11790" width="13" style="18" customWidth="1"/>
    <col min="11791" max="11792" width="9" style="18"/>
    <col min="11793" max="11793" width="11" style="18" bestFit="1" customWidth="1"/>
    <col min="11794" max="12032" width="9" style="18"/>
    <col min="12033" max="12033" width="10.875" style="18" customWidth="1"/>
    <col min="12034" max="12034" width="14.5" style="18" customWidth="1"/>
    <col min="12035" max="12044" width="9.625" style="18" customWidth="1"/>
    <col min="12045" max="12046" width="13" style="18" customWidth="1"/>
    <col min="12047" max="12048" width="9" style="18"/>
    <col min="12049" max="12049" width="11" style="18" bestFit="1" customWidth="1"/>
    <col min="12050" max="12288" width="9" style="18"/>
    <col min="12289" max="12289" width="10.875" style="18" customWidth="1"/>
    <col min="12290" max="12290" width="14.5" style="18" customWidth="1"/>
    <col min="12291" max="12300" width="9.625" style="18" customWidth="1"/>
    <col min="12301" max="12302" width="13" style="18" customWidth="1"/>
    <col min="12303" max="12304" width="9" style="18"/>
    <col min="12305" max="12305" width="11" style="18" bestFit="1" customWidth="1"/>
    <col min="12306" max="12544" width="9" style="18"/>
    <col min="12545" max="12545" width="10.875" style="18" customWidth="1"/>
    <col min="12546" max="12546" width="14.5" style="18" customWidth="1"/>
    <col min="12547" max="12556" width="9.625" style="18" customWidth="1"/>
    <col min="12557" max="12558" width="13" style="18" customWidth="1"/>
    <col min="12559" max="12560" width="9" style="18"/>
    <col min="12561" max="12561" width="11" style="18" bestFit="1" customWidth="1"/>
    <col min="12562" max="12800" width="9" style="18"/>
    <col min="12801" max="12801" width="10.875" style="18" customWidth="1"/>
    <col min="12802" max="12802" width="14.5" style="18" customWidth="1"/>
    <col min="12803" max="12812" width="9.625" style="18" customWidth="1"/>
    <col min="12813" max="12814" width="13" style="18" customWidth="1"/>
    <col min="12815" max="12816" width="9" style="18"/>
    <col min="12817" max="12817" width="11" style="18" bestFit="1" customWidth="1"/>
    <col min="12818" max="13056" width="9" style="18"/>
    <col min="13057" max="13057" width="10.875" style="18" customWidth="1"/>
    <col min="13058" max="13058" width="14.5" style="18" customWidth="1"/>
    <col min="13059" max="13068" width="9.625" style="18" customWidth="1"/>
    <col min="13069" max="13070" width="13" style="18" customWidth="1"/>
    <col min="13071" max="13072" width="9" style="18"/>
    <col min="13073" max="13073" width="11" style="18" bestFit="1" customWidth="1"/>
    <col min="13074" max="13312" width="9" style="18"/>
    <col min="13313" max="13313" width="10.875" style="18" customWidth="1"/>
    <col min="13314" max="13314" width="14.5" style="18" customWidth="1"/>
    <col min="13315" max="13324" width="9.625" style="18" customWidth="1"/>
    <col min="13325" max="13326" width="13" style="18" customWidth="1"/>
    <col min="13327" max="13328" width="9" style="18"/>
    <col min="13329" max="13329" width="11" style="18" bestFit="1" customWidth="1"/>
    <col min="13330" max="13568" width="9" style="18"/>
    <col min="13569" max="13569" width="10.875" style="18" customWidth="1"/>
    <col min="13570" max="13570" width="14.5" style="18" customWidth="1"/>
    <col min="13571" max="13580" width="9.625" style="18" customWidth="1"/>
    <col min="13581" max="13582" width="13" style="18" customWidth="1"/>
    <col min="13583" max="13584" width="9" style="18"/>
    <col min="13585" max="13585" width="11" style="18" bestFit="1" customWidth="1"/>
    <col min="13586" max="13824" width="9" style="18"/>
    <col min="13825" max="13825" width="10.875" style="18" customWidth="1"/>
    <col min="13826" max="13826" width="14.5" style="18" customWidth="1"/>
    <col min="13827" max="13836" width="9.625" style="18" customWidth="1"/>
    <col min="13837" max="13838" width="13" style="18" customWidth="1"/>
    <col min="13839" max="13840" width="9" style="18"/>
    <col min="13841" max="13841" width="11" style="18" bestFit="1" customWidth="1"/>
    <col min="13842" max="14080" width="9" style="18"/>
    <col min="14081" max="14081" width="10.875" style="18" customWidth="1"/>
    <col min="14082" max="14082" width="14.5" style="18" customWidth="1"/>
    <col min="14083" max="14092" width="9.625" style="18" customWidth="1"/>
    <col min="14093" max="14094" width="13" style="18" customWidth="1"/>
    <col min="14095" max="14096" width="9" style="18"/>
    <col min="14097" max="14097" width="11" style="18" bestFit="1" customWidth="1"/>
    <col min="14098" max="14336" width="9" style="18"/>
    <col min="14337" max="14337" width="10.875" style="18" customWidth="1"/>
    <col min="14338" max="14338" width="14.5" style="18" customWidth="1"/>
    <col min="14339" max="14348" width="9.625" style="18" customWidth="1"/>
    <col min="14349" max="14350" width="13" style="18" customWidth="1"/>
    <col min="14351" max="14352" width="9" style="18"/>
    <col min="14353" max="14353" width="11" style="18" bestFit="1" customWidth="1"/>
    <col min="14354" max="14592" width="9" style="18"/>
    <col min="14593" max="14593" width="10.875" style="18" customWidth="1"/>
    <col min="14594" max="14594" width="14.5" style="18" customWidth="1"/>
    <col min="14595" max="14604" width="9.625" style="18" customWidth="1"/>
    <col min="14605" max="14606" width="13" style="18" customWidth="1"/>
    <col min="14607" max="14608" width="9" style="18"/>
    <col min="14609" max="14609" width="11" style="18" bestFit="1" customWidth="1"/>
    <col min="14610" max="14848" width="9" style="18"/>
    <col min="14849" max="14849" width="10.875" style="18" customWidth="1"/>
    <col min="14850" max="14850" width="14.5" style="18" customWidth="1"/>
    <col min="14851" max="14860" width="9.625" style="18" customWidth="1"/>
    <col min="14861" max="14862" width="13" style="18" customWidth="1"/>
    <col min="14863" max="14864" width="9" style="18"/>
    <col min="14865" max="14865" width="11" style="18" bestFit="1" customWidth="1"/>
    <col min="14866" max="15104" width="9" style="18"/>
    <col min="15105" max="15105" width="10.875" style="18" customWidth="1"/>
    <col min="15106" max="15106" width="14.5" style="18" customWidth="1"/>
    <col min="15107" max="15116" width="9.625" style="18" customWidth="1"/>
    <col min="15117" max="15118" width="13" style="18" customWidth="1"/>
    <col min="15119" max="15120" width="9" style="18"/>
    <col min="15121" max="15121" width="11" style="18" bestFit="1" customWidth="1"/>
    <col min="15122" max="15360" width="9" style="18"/>
    <col min="15361" max="15361" width="10.875" style="18" customWidth="1"/>
    <col min="15362" max="15362" width="14.5" style="18" customWidth="1"/>
    <col min="15363" max="15372" width="9.625" style="18" customWidth="1"/>
    <col min="15373" max="15374" width="13" style="18" customWidth="1"/>
    <col min="15375" max="15376" width="9" style="18"/>
    <col min="15377" max="15377" width="11" style="18" bestFit="1" customWidth="1"/>
    <col min="15378" max="15616" width="9" style="18"/>
    <col min="15617" max="15617" width="10.875" style="18" customWidth="1"/>
    <col min="15618" max="15618" width="14.5" style="18" customWidth="1"/>
    <col min="15619" max="15628" width="9.625" style="18" customWidth="1"/>
    <col min="15629" max="15630" width="13" style="18" customWidth="1"/>
    <col min="15631" max="15632" width="9" style="18"/>
    <col min="15633" max="15633" width="11" style="18" bestFit="1" customWidth="1"/>
    <col min="15634" max="15872" width="9" style="18"/>
    <col min="15873" max="15873" width="10.875" style="18" customWidth="1"/>
    <col min="15874" max="15874" width="14.5" style="18" customWidth="1"/>
    <col min="15875" max="15884" width="9.625" style="18" customWidth="1"/>
    <col min="15885" max="15886" width="13" style="18" customWidth="1"/>
    <col min="15887" max="15888" width="9" style="18"/>
    <col min="15889" max="15889" width="11" style="18" bestFit="1" customWidth="1"/>
    <col min="15890" max="16128" width="9" style="18"/>
    <col min="16129" max="16129" width="10.875" style="18" customWidth="1"/>
    <col min="16130" max="16130" width="14.5" style="18" customWidth="1"/>
    <col min="16131" max="16140" width="9.625" style="18" customWidth="1"/>
    <col min="16141" max="16142" width="13" style="18" customWidth="1"/>
    <col min="16143" max="16144" width="9" style="18"/>
    <col min="16145" max="16145" width="11" style="18" bestFit="1" customWidth="1"/>
    <col min="16146" max="16384" width="9" style="18"/>
  </cols>
  <sheetData>
    <row r="1" spans="1:12" ht="21" customHeight="1" x14ac:dyDescent="0.15">
      <c r="A1" s="1018" t="s">
        <v>696</v>
      </c>
      <c r="B1" s="1018"/>
      <c r="C1" s="1018"/>
      <c r="D1" s="1018"/>
      <c r="E1" s="1018"/>
      <c r="F1" s="1018"/>
      <c r="G1" s="1018"/>
      <c r="H1" s="1018"/>
      <c r="I1" s="1018"/>
      <c r="J1" s="1018"/>
      <c r="K1" s="1018"/>
      <c r="L1" s="1018"/>
    </row>
    <row r="2" spans="1:12" ht="21" customHeight="1" thickBot="1" x14ac:dyDescent="0.2">
      <c r="A2" s="1304" t="s">
        <v>697</v>
      </c>
      <c r="B2" s="1304"/>
      <c r="C2" s="1304"/>
      <c r="D2" s="1304"/>
      <c r="E2" s="1304"/>
      <c r="F2" s="1304"/>
      <c r="G2" s="1304"/>
      <c r="H2" s="1304"/>
      <c r="I2" s="1304"/>
      <c r="J2" s="1304"/>
      <c r="K2" s="1304"/>
      <c r="L2" s="1304"/>
    </row>
    <row r="3" spans="1:12" ht="30" customHeight="1" thickTop="1" x14ac:dyDescent="0.15">
      <c r="A3" s="1320"/>
      <c r="B3" s="1321"/>
      <c r="C3" s="1322" t="s">
        <v>603</v>
      </c>
      <c r="D3" s="1323"/>
      <c r="E3" s="1321" t="s">
        <v>604</v>
      </c>
      <c r="F3" s="1321"/>
      <c r="G3" s="1321" t="s">
        <v>698</v>
      </c>
      <c r="H3" s="1321"/>
      <c r="I3" s="1321" t="s">
        <v>549</v>
      </c>
      <c r="J3" s="1321"/>
      <c r="K3" s="1321" t="s">
        <v>605</v>
      </c>
      <c r="L3" s="1324"/>
    </row>
    <row r="4" spans="1:12" s="27" customFormat="1" ht="24.95" customHeight="1" x14ac:dyDescent="0.15">
      <c r="A4" s="1307" t="s">
        <v>476</v>
      </c>
      <c r="B4" s="1308"/>
      <c r="C4" s="1295">
        <v>182</v>
      </c>
      <c r="D4" s="1296"/>
      <c r="E4" s="1306">
        <v>56074</v>
      </c>
      <c r="F4" s="1306"/>
      <c r="G4" s="1290">
        <f>ROUNDUP(E4*0.1,0)</f>
        <v>5608</v>
      </c>
      <c r="H4" s="1290"/>
      <c r="I4" s="1290">
        <f>ROUNDUP(E4*0.2,0)</f>
        <v>11215</v>
      </c>
      <c r="J4" s="1305"/>
      <c r="K4" s="1290">
        <f>ROUNDUP(E4*0.3,0)</f>
        <v>16823</v>
      </c>
      <c r="L4" s="1325"/>
    </row>
    <row r="5" spans="1:12" s="27" customFormat="1" ht="24.95" customHeight="1" x14ac:dyDescent="0.15">
      <c r="A5" s="1307" t="s">
        <v>477</v>
      </c>
      <c r="B5" s="1308"/>
      <c r="C5" s="1295">
        <v>311</v>
      </c>
      <c r="D5" s="1296"/>
      <c r="E5" s="1290">
        <v>95819</v>
      </c>
      <c r="F5" s="1290"/>
      <c r="G5" s="1290">
        <f t="shared" ref="G5:G10" si="0">ROUNDUP(E5*0.1,0)</f>
        <v>9582</v>
      </c>
      <c r="H5" s="1290"/>
      <c r="I5" s="1290">
        <f t="shared" ref="I5:I10" si="1">ROUNDUP(E5*0.2,0)</f>
        <v>19164</v>
      </c>
      <c r="J5" s="1305"/>
      <c r="K5" s="1290">
        <f t="shared" ref="K5:K10" si="2">ROUNDUP(E5*0.3,0)</f>
        <v>28746</v>
      </c>
      <c r="L5" s="1325"/>
    </row>
    <row r="6" spans="1:12" s="27" customFormat="1" ht="24.95" customHeight="1" x14ac:dyDescent="0.15">
      <c r="A6" s="1307" t="s">
        <v>478</v>
      </c>
      <c r="B6" s="1308"/>
      <c r="C6" s="1295">
        <v>538</v>
      </c>
      <c r="D6" s="1296"/>
      <c r="E6" s="1290">
        <v>165757</v>
      </c>
      <c r="F6" s="1290"/>
      <c r="G6" s="1290">
        <f t="shared" si="0"/>
        <v>16576</v>
      </c>
      <c r="H6" s="1290"/>
      <c r="I6" s="1290">
        <f t="shared" si="1"/>
        <v>33152</v>
      </c>
      <c r="J6" s="1305"/>
      <c r="K6" s="1290">
        <f t="shared" si="2"/>
        <v>49728</v>
      </c>
      <c r="L6" s="1325"/>
    </row>
    <row r="7" spans="1:12" s="27" customFormat="1" ht="24.95" customHeight="1" x14ac:dyDescent="0.15">
      <c r="A7" s="1307" t="s">
        <v>479</v>
      </c>
      <c r="B7" s="1308"/>
      <c r="C7" s="1295">
        <v>604</v>
      </c>
      <c r="D7" s="1296"/>
      <c r="E7" s="1290">
        <v>186092</v>
      </c>
      <c r="F7" s="1290"/>
      <c r="G7" s="1290">
        <f t="shared" si="0"/>
        <v>18610</v>
      </c>
      <c r="H7" s="1290"/>
      <c r="I7" s="1290">
        <f t="shared" si="1"/>
        <v>37219</v>
      </c>
      <c r="J7" s="1305"/>
      <c r="K7" s="1290">
        <f t="shared" si="2"/>
        <v>55828</v>
      </c>
      <c r="L7" s="1325"/>
    </row>
    <row r="8" spans="1:12" s="27" customFormat="1" ht="24.95" customHeight="1" x14ac:dyDescent="0.15">
      <c r="A8" s="1307" t="s">
        <v>480</v>
      </c>
      <c r="B8" s="1308"/>
      <c r="C8" s="1295">
        <v>674</v>
      </c>
      <c r="D8" s="1296"/>
      <c r="E8" s="1290">
        <v>207659</v>
      </c>
      <c r="F8" s="1290"/>
      <c r="G8" s="1290">
        <f t="shared" si="0"/>
        <v>20766</v>
      </c>
      <c r="H8" s="1290"/>
      <c r="I8" s="1290">
        <f t="shared" si="1"/>
        <v>41532</v>
      </c>
      <c r="J8" s="1305"/>
      <c r="K8" s="1290">
        <f t="shared" si="2"/>
        <v>62298</v>
      </c>
      <c r="L8" s="1325"/>
    </row>
    <row r="9" spans="1:12" s="27" customFormat="1" ht="24.95" customHeight="1" x14ac:dyDescent="0.15">
      <c r="A9" s="1307" t="s">
        <v>481</v>
      </c>
      <c r="B9" s="1308"/>
      <c r="C9" s="1295">
        <v>738</v>
      </c>
      <c r="D9" s="1296"/>
      <c r="E9" s="1290">
        <v>227377</v>
      </c>
      <c r="F9" s="1290"/>
      <c r="G9" s="1290">
        <f t="shared" si="0"/>
        <v>22738</v>
      </c>
      <c r="H9" s="1290"/>
      <c r="I9" s="1290">
        <f t="shared" si="1"/>
        <v>45476</v>
      </c>
      <c r="J9" s="1305"/>
      <c r="K9" s="1290">
        <f t="shared" si="2"/>
        <v>68214</v>
      </c>
      <c r="L9" s="1325"/>
    </row>
    <row r="10" spans="1:12" s="27" customFormat="1" ht="24.95" customHeight="1" x14ac:dyDescent="0.15">
      <c r="A10" s="1307" t="s">
        <v>482</v>
      </c>
      <c r="B10" s="1308"/>
      <c r="C10" s="1295">
        <v>807</v>
      </c>
      <c r="D10" s="1296"/>
      <c r="E10" s="1290">
        <v>248636</v>
      </c>
      <c r="F10" s="1290"/>
      <c r="G10" s="1290">
        <f t="shared" si="0"/>
        <v>24864</v>
      </c>
      <c r="H10" s="1290"/>
      <c r="I10" s="1290">
        <f t="shared" si="1"/>
        <v>49728</v>
      </c>
      <c r="J10" s="1305"/>
      <c r="K10" s="1290">
        <f t="shared" si="2"/>
        <v>74591</v>
      </c>
      <c r="L10" s="1325"/>
    </row>
    <row r="11" spans="1:12" s="27" customFormat="1" ht="24.95" customHeight="1" x14ac:dyDescent="0.15">
      <c r="A11" s="1307" t="s">
        <v>699</v>
      </c>
      <c r="B11" s="1308"/>
      <c r="C11" s="1295"/>
      <c r="D11" s="1296"/>
      <c r="E11" s="1290"/>
      <c r="F11" s="1290"/>
      <c r="G11" s="1290"/>
      <c r="H11" s="1290"/>
      <c r="I11" s="1290"/>
      <c r="J11" s="1305"/>
      <c r="K11" s="1326"/>
      <c r="L11" s="1327"/>
    </row>
    <row r="12" spans="1:12" s="27" customFormat="1" ht="24.95" customHeight="1" x14ac:dyDescent="0.15">
      <c r="A12" s="1307" t="s">
        <v>700</v>
      </c>
      <c r="B12" s="1308"/>
      <c r="C12" s="1286"/>
      <c r="D12" s="1287"/>
      <c r="E12" s="1291"/>
      <c r="F12" s="1291"/>
      <c r="G12" s="1290"/>
      <c r="H12" s="1290"/>
      <c r="I12" s="1290"/>
      <c r="J12" s="1305"/>
      <c r="K12" s="1326"/>
      <c r="L12" s="1327"/>
    </row>
    <row r="13" spans="1:12" s="27" customFormat="1" ht="24.95" customHeight="1" x14ac:dyDescent="0.15">
      <c r="A13" s="1307" t="s">
        <v>483</v>
      </c>
      <c r="B13" s="1308"/>
      <c r="C13" s="1295"/>
      <c r="D13" s="1296"/>
      <c r="E13" s="1291"/>
      <c r="F13" s="1291"/>
      <c r="G13" s="1290"/>
      <c r="H13" s="1290"/>
      <c r="I13" s="1291"/>
      <c r="J13" s="1288"/>
      <c r="K13" s="1255"/>
      <c r="L13" s="1292"/>
    </row>
    <row r="14" spans="1:12" s="27" customFormat="1" ht="24.95" customHeight="1" x14ac:dyDescent="0.15">
      <c r="A14" s="1307" t="s">
        <v>484</v>
      </c>
      <c r="B14" s="1308"/>
      <c r="C14" s="1286"/>
      <c r="D14" s="1287"/>
      <c r="E14" s="1291"/>
      <c r="F14" s="1291"/>
      <c r="G14" s="1290"/>
      <c r="H14" s="1290"/>
      <c r="I14" s="1291"/>
      <c r="J14" s="1288"/>
      <c r="K14" s="1255"/>
      <c r="L14" s="1292"/>
    </row>
    <row r="15" spans="1:12" s="27" customFormat="1" ht="24.95" customHeight="1" x14ac:dyDescent="0.15">
      <c r="A15" s="1307" t="s">
        <v>701</v>
      </c>
      <c r="B15" s="1308"/>
      <c r="C15" s="1286"/>
      <c r="D15" s="1287"/>
      <c r="E15" s="1291"/>
      <c r="F15" s="1291"/>
      <c r="G15" s="1290"/>
      <c r="H15" s="1290"/>
      <c r="I15" s="1291"/>
      <c r="J15" s="1288"/>
      <c r="K15" s="1255"/>
      <c r="L15" s="1292"/>
    </row>
    <row r="16" spans="1:12" s="27" customFormat="1" ht="24.95" customHeight="1" x14ac:dyDescent="0.15">
      <c r="A16" s="1307" t="s">
        <v>702</v>
      </c>
      <c r="B16" s="1308"/>
      <c r="C16" s="1286"/>
      <c r="D16" s="1287"/>
      <c r="E16" s="1291"/>
      <c r="F16" s="1291"/>
      <c r="G16" s="1290"/>
      <c r="H16" s="1290"/>
      <c r="I16" s="1291"/>
      <c r="J16" s="1288"/>
      <c r="K16" s="1255"/>
      <c r="L16" s="1292"/>
    </row>
    <row r="17" spans="1:12" s="27" customFormat="1" ht="30" customHeight="1" x14ac:dyDescent="0.15">
      <c r="A17" s="1311" t="s">
        <v>703</v>
      </c>
      <c r="B17" s="1312"/>
      <c r="C17" s="1295"/>
      <c r="D17" s="1296"/>
      <c r="E17" s="1319"/>
      <c r="F17" s="1319"/>
      <c r="G17" s="1290"/>
      <c r="H17" s="1290"/>
      <c r="I17" s="1291"/>
      <c r="J17" s="1288"/>
      <c r="K17" s="1255"/>
      <c r="L17" s="1292"/>
    </row>
    <row r="18" spans="1:12" s="27" customFormat="1" ht="30" customHeight="1" x14ac:dyDescent="0.15">
      <c r="A18" s="1311" t="s">
        <v>704</v>
      </c>
      <c r="B18" s="1312"/>
      <c r="C18" s="1295"/>
      <c r="D18" s="1296"/>
      <c r="E18" s="1319"/>
      <c r="F18" s="1319"/>
      <c r="G18" s="1290"/>
      <c r="H18" s="1290"/>
      <c r="I18" s="1291"/>
      <c r="J18" s="1288"/>
      <c r="K18" s="1255"/>
      <c r="L18" s="1292"/>
    </row>
    <row r="19" spans="1:12" s="27" customFormat="1" ht="30" customHeight="1" x14ac:dyDescent="0.15">
      <c r="A19" s="1307" t="s">
        <v>705</v>
      </c>
      <c r="B19" s="1308"/>
      <c r="C19" s="1295"/>
      <c r="D19" s="1296"/>
      <c r="E19" s="1291"/>
      <c r="F19" s="1291"/>
      <c r="G19" s="1290"/>
      <c r="H19" s="1290"/>
      <c r="I19" s="1291"/>
      <c r="J19" s="1288"/>
      <c r="K19" s="1255"/>
      <c r="L19" s="1292"/>
    </row>
    <row r="20" spans="1:12" s="27" customFormat="1" ht="30" customHeight="1" x14ac:dyDescent="0.15">
      <c r="A20" s="1307" t="s">
        <v>706</v>
      </c>
      <c r="B20" s="1308"/>
      <c r="C20" s="1295"/>
      <c r="D20" s="1296"/>
      <c r="E20" s="1291"/>
      <c r="F20" s="1291"/>
      <c r="G20" s="1290"/>
      <c r="H20" s="1290"/>
      <c r="I20" s="1291"/>
      <c r="J20" s="1288"/>
      <c r="K20" s="1255"/>
      <c r="L20" s="1292"/>
    </row>
    <row r="21" spans="1:12" s="27" customFormat="1" ht="30" customHeight="1" x14ac:dyDescent="0.15">
      <c r="A21" s="1311" t="s">
        <v>707</v>
      </c>
      <c r="B21" s="1312"/>
      <c r="C21" s="1295"/>
      <c r="D21" s="1296"/>
      <c r="E21" s="1319"/>
      <c r="F21" s="1319"/>
      <c r="G21" s="1290"/>
      <c r="H21" s="1290"/>
      <c r="I21" s="1291"/>
      <c r="J21" s="1288"/>
      <c r="K21" s="1255"/>
      <c r="L21" s="1292"/>
    </row>
    <row r="22" spans="1:12" s="27" customFormat="1" ht="30" customHeight="1" x14ac:dyDescent="0.15">
      <c r="A22" s="1311" t="s">
        <v>708</v>
      </c>
      <c r="B22" s="1312"/>
      <c r="C22" s="1295"/>
      <c r="D22" s="1296"/>
      <c r="E22" s="1319"/>
      <c r="F22" s="1319"/>
      <c r="G22" s="1290"/>
      <c r="H22" s="1290"/>
      <c r="I22" s="1291"/>
      <c r="J22" s="1288"/>
      <c r="K22" s="1255"/>
      <c r="L22" s="1292"/>
    </row>
    <row r="23" spans="1:12" s="27" customFormat="1" ht="30" customHeight="1" x14ac:dyDescent="0.15">
      <c r="A23" s="1307" t="s">
        <v>709</v>
      </c>
      <c r="B23" s="1308"/>
      <c r="C23" s="1295"/>
      <c r="D23" s="1296"/>
      <c r="E23" s="1291"/>
      <c r="F23" s="1291"/>
      <c r="G23" s="1290"/>
      <c r="H23" s="1290"/>
      <c r="I23" s="1291"/>
      <c r="J23" s="1288"/>
      <c r="K23" s="1255"/>
      <c r="L23" s="1292"/>
    </row>
    <row r="24" spans="1:12" s="27" customFormat="1" ht="30" customHeight="1" x14ac:dyDescent="0.15">
      <c r="A24" s="1307" t="s">
        <v>710</v>
      </c>
      <c r="B24" s="1308"/>
      <c r="C24" s="1295"/>
      <c r="D24" s="1296"/>
      <c r="E24" s="1291"/>
      <c r="F24" s="1291"/>
      <c r="G24" s="1290"/>
      <c r="H24" s="1290"/>
      <c r="I24" s="1291"/>
      <c r="J24" s="1288"/>
      <c r="K24" s="1255"/>
      <c r="L24" s="1292"/>
    </row>
    <row r="25" spans="1:12" s="27" customFormat="1" ht="24.95" customHeight="1" x14ac:dyDescent="0.15">
      <c r="A25" s="1315" t="s">
        <v>541</v>
      </c>
      <c r="B25" s="1316"/>
      <c r="C25" s="1295"/>
      <c r="D25" s="1296"/>
      <c r="E25" s="1288"/>
      <c r="F25" s="1289"/>
      <c r="G25" s="1290"/>
      <c r="H25" s="1290"/>
      <c r="I25" s="1291"/>
      <c r="J25" s="1288"/>
      <c r="K25" s="1255"/>
      <c r="L25" s="1292"/>
    </row>
    <row r="26" spans="1:12" s="27" customFormat="1" ht="24.95" customHeight="1" x14ac:dyDescent="0.15">
      <c r="A26" s="1315" t="s">
        <v>542</v>
      </c>
      <c r="B26" s="1316"/>
      <c r="C26" s="1295"/>
      <c r="D26" s="1296"/>
      <c r="E26" s="1288"/>
      <c r="F26" s="1289"/>
      <c r="G26" s="1290"/>
      <c r="H26" s="1290"/>
      <c r="I26" s="1291"/>
      <c r="J26" s="1288"/>
      <c r="K26" s="1255"/>
      <c r="L26" s="1292"/>
    </row>
    <row r="27" spans="1:12" s="27" customFormat="1" ht="24.95" customHeight="1" x14ac:dyDescent="0.15">
      <c r="A27" s="1317" t="s">
        <v>711</v>
      </c>
      <c r="B27" s="1318"/>
      <c r="C27" s="1295"/>
      <c r="D27" s="1296"/>
      <c r="E27" s="1288"/>
      <c r="F27" s="1289"/>
      <c r="G27" s="1290"/>
      <c r="H27" s="1290"/>
      <c r="I27" s="1291"/>
      <c r="J27" s="1288"/>
      <c r="K27" s="1255"/>
      <c r="L27" s="1292"/>
    </row>
    <row r="28" spans="1:12" s="27" customFormat="1" ht="24.95" customHeight="1" x14ac:dyDescent="0.15">
      <c r="A28" s="1317" t="s">
        <v>712</v>
      </c>
      <c r="B28" s="1318"/>
      <c r="C28" s="1295"/>
      <c r="D28" s="1296"/>
      <c r="E28" s="1288"/>
      <c r="F28" s="1289"/>
      <c r="G28" s="1290"/>
      <c r="H28" s="1290"/>
      <c r="I28" s="1291"/>
      <c r="J28" s="1288"/>
      <c r="K28" s="1255"/>
      <c r="L28" s="1292"/>
    </row>
    <row r="29" spans="1:12" s="27" customFormat="1" ht="24.95" customHeight="1" x14ac:dyDescent="0.15">
      <c r="A29" s="1317" t="s">
        <v>713</v>
      </c>
      <c r="B29" s="1318"/>
      <c r="C29" s="1295"/>
      <c r="D29" s="1296"/>
      <c r="E29" s="1288"/>
      <c r="F29" s="1289"/>
      <c r="G29" s="1290"/>
      <c r="H29" s="1290"/>
      <c r="I29" s="1291"/>
      <c r="J29" s="1288"/>
      <c r="K29" s="1255"/>
      <c r="L29" s="1292"/>
    </row>
    <row r="30" spans="1:12" s="27" customFormat="1" ht="30" customHeight="1" x14ac:dyDescent="0.15">
      <c r="A30" s="1309" t="s">
        <v>714</v>
      </c>
      <c r="B30" s="1310"/>
      <c r="C30" s="829"/>
      <c r="D30" s="831"/>
      <c r="E30" s="1261"/>
      <c r="F30" s="1303"/>
      <c r="G30" s="1290"/>
      <c r="H30" s="1290"/>
      <c r="I30" s="1291"/>
      <c r="J30" s="1288"/>
      <c r="K30" s="1255"/>
      <c r="L30" s="1292"/>
    </row>
    <row r="31" spans="1:12" ht="30" customHeight="1" x14ac:dyDescent="0.15">
      <c r="A31" s="1309" t="s">
        <v>715</v>
      </c>
      <c r="B31" s="1310"/>
      <c r="C31" s="1313"/>
      <c r="D31" s="1314"/>
      <c r="E31" s="1261"/>
      <c r="F31" s="1303"/>
      <c r="G31" s="1290"/>
      <c r="H31" s="1290"/>
      <c r="I31" s="1291"/>
      <c r="J31" s="1288"/>
      <c r="K31" s="1255"/>
      <c r="L31" s="1292"/>
    </row>
    <row r="32" spans="1:12" s="27" customFormat="1" ht="24.95" customHeight="1" x14ac:dyDescent="0.15">
      <c r="A32" s="1301" t="s">
        <v>716</v>
      </c>
      <c r="B32" s="1285"/>
      <c r="C32" s="1295"/>
      <c r="D32" s="1296"/>
      <c r="E32" s="1288"/>
      <c r="F32" s="1289"/>
      <c r="G32" s="1290"/>
      <c r="H32" s="1290"/>
      <c r="I32" s="1291"/>
      <c r="J32" s="1288"/>
      <c r="K32" s="1255"/>
      <c r="L32" s="1292"/>
    </row>
    <row r="33" spans="1:12" s="27" customFormat="1" ht="24.95" customHeight="1" x14ac:dyDescent="0.15">
      <c r="A33" s="1301" t="s">
        <v>717</v>
      </c>
      <c r="B33" s="1285"/>
      <c r="C33" s="1295"/>
      <c r="D33" s="1296"/>
      <c r="E33" s="1288"/>
      <c r="F33" s="1289"/>
      <c r="G33" s="1290"/>
      <c r="H33" s="1290"/>
      <c r="I33" s="1291"/>
      <c r="J33" s="1288"/>
      <c r="K33" s="1255"/>
      <c r="L33" s="1292"/>
    </row>
    <row r="34" spans="1:12" s="27" customFormat="1" ht="24.95" customHeight="1" x14ac:dyDescent="0.15">
      <c r="A34" s="1301" t="s">
        <v>748</v>
      </c>
      <c r="B34" s="1302"/>
      <c r="C34" s="1295"/>
      <c r="D34" s="1296"/>
      <c r="E34" s="1288"/>
      <c r="F34" s="1289"/>
      <c r="G34" s="1290"/>
      <c r="H34" s="1290"/>
      <c r="I34" s="1291"/>
      <c r="J34" s="1288"/>
      <c r="K34" s="1255"/>
      <c r="L34" s="1292"/>
    </row>
    <row r="35" spans="1:12" s="27" customFormat="1" ht="24.95" customHeight="1" x14ac:dyDescent="0.15">
      <c r="A35" s="1301" t="s">
        <v>718</v>
      </c>
      <c r="B35" s="1285"/>
      <c r="C35" s="1286"/>
      <c r="D35" s="1287"/>
      <c r="E35" s="1288"/>
      <c r="F35" s="1289"/>
      <c r="G35" s="1290"/>
      <c r="H35" s="1290"/>
      <c r="I35" s="1291"/>
      <c r="J35" s="1288"/>
      <c r="K35" s="1255"/>
      <c r="L35" s="1292"/>
    </row>
    <row r="36" spans="1:12" s="27" customFormat="1" ht="24.95" customHeight="1" x14ac:dyDescent="0.15">
      <c r="A36" s="1301" t="s">
        <v>719</v>
      </c>
      <c r="B36" s="1285"/>
      <c r="C36" s="1286"/>
      <c r="D36" s="1287"/>
      <c r="E36" s="1288"/>
      <c r="F36" s="1289"/>
      <c r="G36" s="1290"/>
      <c r="H36" s="1290"/>
      <c r="I36" s="1291"/>
      <c r="J36" s="1288"/>
      <c r="K36" s="1255"/>
      <c r="L36" s="1292"/>
    </row>
    <row r="37" spans="1:12" s="27" customFormat="1" ht="24.95" customHeight="1" x14ac:dyDescent="0.15">
      <c r="A37" s="1284" t="s">
        <v>582</v>
      </c>
      <c r="B37" s="1285"/>
      <c r="C37" s="1295"/>
      <c r="D37" s="1296"/>
      <c r="E37" s="1288"/>
      <c r="F37" s="1289"/>
      <c r="G37" s="1290"/>
      <c r="H37" s="1290"/>
      <c r="I37" s="1291"/>
      <c r="J37" s="1288"/>
      <c r="K37" s="1255"/>
      <c r="L37" s="1292"/>
    </row>
    <row r="38" spans="1:12" s="27" customFormat="1" ht="24.95" customHeight="1" x14ac:dyDescent="0.15">
      <c r="A38" s="1284" t="s">
        <v>583</v>
      </c>
      <c r="B38" s="1285"/>
      <c r="C38" s="1295"/>
      <c r="D38" s="1296"/>
      <c r="E38" s="1288"/>
      <c r="F38" s="1289"/>
      <c r="G38" s="1290"/>
      <c r="H38" s="1290"/>
      <c r="I38" s="1291"/>
      <c r="J38" s="1288"/>
      <c r="K38" s="1255"/>
      <c r="L38" s="1292"/>
    </row>
    <row r="39" spans="1:12" s="27" customFormat="1" ht="24.95" customHeight="1" x14ac:dyDescent="0.15">
      <c r="A39" s="1299" t="s">
        <v>649</v>
      </c>
      <c r="B39" s="1300"/>
      <c r="C39" s="1295"/>
      <c r="D39" s="1296"/>
      <c r="E39" s="1288"/>
      <c r="F39" s="1289"/>
      <c r="G39" s="1290"/>
      <c r="H39" s="1290"/>
      <c r="I39" s="1291"/>
      <c r="J39" s="1288"/>
      <c r="K39" s="1255"/>
      <c r="L39" s="1292"/>
    </row>
    <row r="40" spans="1:12" s="27" customFormat="1" ht="24.95" customHeight="1" x14ac:dyDescent="0.15">
      <c r="A40" s="1284" t="s">
        <v>720</v>
      </c>
      <c r="B40" s="1285"/>
      <c r="C40" s="1286"/>
      <c r="D40" s="1287"/>
      <c r="E40" s="1288"/>
      <c r="F40" s="1289"/>
      <c r="G40" s="1290"/>
      <c r="H40" s="1290"/>
      <c r="I40" s="1291"/>
      <c r="J40" s="1288"/>
      <c r="K40" s="1255"/>
      <c r="L40" s="1292"/>
    </row>
    <row r="41" spans="1:12" s="27" customFormat="1" ht="32.25" customHeight="1" thickBot="1" x14ac:dyDescent="0.2">
      <c r="A41" s="1293" t="s">
        <v>606</v>
      </c>
      <c r="B41" s="1294"/>
      <c r="C41" s="1295"/>
      <c r="D41" s="1296"/>
      <c r="E41" s="1297"/>
      <c r="F41" s="1298"/>
      <c r="G41" s="1290"/>
      <c r="H41" s="1290"/>
      <c r="I41" s="1291"/>
      <c r="J41" s="1288"/>
      <c r="K41" s="1255"/>
      <c r="L41" s="1292"/>
    </row>
    <row r="42" spans="1:12" ht="21" customHeight="1" thickTop="1" x14ac:dyDescent="0.15">
      <c r="A42" s="1275" t="s">
        <v>721</v>
      </c>
      <c r="B42" s="1275"/>
      <c r="C42" s="1275"/>
      <c r="D42" s="1275"/>
      <c r="E42" s="1275"/>
      <c r="F42" s="1275"/>
      <c r="G42" s="1275"/>
      <c r="H42" s="1275"/>
      <c r="I42" s="1275"/>
      <c r="J42" s="1275"/>
      <c r="K42" s="1275"/>
      <c r="L42" s="1275"/>
    </row>
    <row r="43" spans="1:12" ht="21" customHeight="1" x14ac:dyDescent="0.15">
      <c r="A43" s="45"/>
      <c r="B43" s="45"/>
      <c r="C43" s="45"/>
      <c r="D43" s="45"/>
      <c r="E43" s="45"/>
      <c r="F43" s="45"/>
      <c r="G43" s="45"/>
      <c r="H43" s="45"/>
      <c r="I43" s="45"/>
      <c r="J43" s="45"/>
    </row>
    <row r="44" spans="1:12" ht="21" customHeight="1" thickBot="1" x14ac:dyDescent="0.2">
      <c r="A44" s="386" t="s">
        <v>722</v>
      </c>
      <c r="B44" s="386"/>
      <c r="C44" s="386"/>
      <c r="D44" s="386"/>
      <c r="E44" s="386"/>
      <c r="F44" s="386"/>
      <c r="G44" s="386"/>
      <c r="H44" s="386"/>
      <c r="I44" s="386"/>
      <c r="J44" s="386"/>
    </row>
    <row r="45" spans="1:12" ht="30" customHeight="1" thickTop="1" x14ac:dyDescent="0.15">
      <c r="A45" s="1276" t="s">
        <v>485</v>
      </c>
      <c r="B45" s="1277"/>
      <c r="C45" s="397" t="s">
        <v>486</v>
      </c>
      <c r="D45" s="393" t="s">
        <v>487</v>
      </c>
      <c r="E45" s="393" t="s">
        <v>488</v>
      </c>
      <c r="F45" s="393" t="s">
        <v>489</v>
      </c>
      <c r="G45" s="393" t="s">
        <v>490</v>
      </c>
      <c r="H45" s="393" t="s">
        <v>491</v>
      </c>
      <c r="I45" s="356" t="s">
        <v>607</v>
      </c>
    </row>
    <row r="46" spans="1:12" ht="30" customHeight="1" x14ac:dyDescent="0.15">
      <c r="A46" s="1278"/>
      <c r="B46" s="1279"/>
      <c r="C46" s="398"/>
      <c r="D46" s="358"/>
      <c r="E46" s="357"/>
      <c r="F46" s="357"/>
      <c r="G46" s="357"/>
      <c r="H46" s="357"/>
      <c r="I46" s="359"/>
    </row>
    <row r="47" spans="1:12" ht="30" customHeight="1" x14ac:dyDescent="0.15">
      <c r="A47" s="1280" t="s">
        <v>492</v>
      </c>
      <c r="B47" s="394" t="s">
        <v>608</v>
      </c>
      <c r="C47" s="398"/>
      <c r="D47" s="357"/>
      <c r="E47" s="357"/>
      <c r="F47" s="357"/>
      <c r="G47" s="357"/>
      <c r="H47" s="357"/>
      <c r="I47" s="359"/>
    </row>
    <row r="48" spans="1:12" ht="30" customHeight="1" x14ac:dyDescent="0.15">
      <c r="A48" s="1281"/>
      <c r="B48" s="360" t="s">
        <v>609</v>
      </c>
      <c r="C48" s="398"/>
      <c r="D48" s="357"/>
      <c r="E48" s="357"/>
      <c r="F48" s="357"/>
      <c r="G48" s="357"/>
      <c r="H48" s="357"/>
      <c r="I48" s="359"/>
      <c r="J48" s="84"/>
    </row>
    <row r="49" spans="1:17" ht="30" customHeight="1" thickBot="1" x14ac:dyDescent="0.2">
      <c r="A49" s="1282"/>
      <c r="B49" s="361" t="s">
        <v>610</v>
      </c>
      <c r="C49" s="399"/>
      <c r="D49" s="362"/>
      <c r="E49" s="362"/>
      <c r="F49" s="362"/>
      <c r="G49" s="362"/>
      <c r="H49" s="362"/>
      <c r="I49" s="363"/>
      <c r="J49" s="84"/>
    </row>
    <row r="50" spans="1:17" ht="37.5" customHeight="1" thickTop="1" x14ac:dyDescent="0.15">
      <c r="A50" s="1283" t="s">
        <v>723</v>
      </c>
      <c r="B50" s="1283"/>
      <c r="C50" s="1283"/>
      <c r="D50" s="1283"/>
      <c r="E50" s="1283"/>
      <c r="F50" s="1283"/>
      <c r="G50" s="1283"/>
      <c r="H50" s="1283"/>
      <c r="I50" s="1283"/>
      <c r="J50" s="1283"/>
      <c r="O50" s="400"/>
      <c r="Q50" s="401"/>
    </row>
  </sheetData>
  <mergeCells count="240">
    <mergeCell ref="A14:B14"/>
    <mergeCell ref="C14:D14"/>
    <mergeCell ref="E14:F14"/>
    <mergeCell ref="G14:H14"/>
    <mergeCell ref="I14:J14"/>
    <mergeCell ref="K14:L14"/>
    <mergeCell ref="G20:H20"/>
    <mergeCell ref="K13:L13"/>
    <mergeCell ref="K16:L16"/>
    <mergeCell ref="K17:L17"/>
    <mergeCell ref="K18:L18"/>
    <mergeCell ref="K19:L19"/>
    <mergeCell ref="C13:D13"/>
    <mergeCell ref="E15:F15"/>
    <mergeCell ref="A15:B15"/>
    <mergeCell ref="A20:B20"/>
    <mergeCell ref="C19:D19"/>
    <mergeCell ref="C20:D20"/>
    <mergeCell ref="E19:F19"/>
    <mergeCell ref="I16:J16"/>
    <mergeCell ref="C12:D12"/>
    <mergeCell ref="I8:J8"/>
    <mergeCell ref="G9:H9"/>
    <mergeCell ref="G13:H13"/>
    <mergeCell ref="G7:H7"/>
    <mergeCell ref="G8:H8"/>
    <mergeCell ref="G12:H12"/>
    <mergeCell ref="K11:L11"/>
    <mergeCell ref="K12:L12"/>
    <mergeCell ref="K5:L5"/>
    <mergeCell ref="K6:L6"/>
    <mergeCell ref="K7:L7"/>
    <mergeCell ref="K8:L8"/>
    <mergeCell ref="K9:L9"/>
    <mergeCell ref="K10:L10"/>
    <mergeCell ref="G15:H15"/>
    <mergeCell ref="I15:J15"/>
    <mergeCell ref="K15:L15"/>
    <mergeCell ref="K4:L4"/>
    <mergeCell ref="I3:J3"/>
    <mergeCell ref="G3:H3"/>
    <mergeCell ref="C16:D16"/>
    <mergeCell ref="C17:D17"/>
    <mergeCell ref="C18:D18"/>
    <mergeCell ref="C15:D15"/>
    <mergeCell ref="E5:F5"/>
    <mergeCell ref="E6:F6"/>
    <mergeCell ref="E7:F7"/>
    <mergeCell ref="E8:F8"/>
    <mergeCell ref="E9:F9"/>
    <mergeCell ref="E10:F10"/>
    <mergeCell ref="E11:F11"/>
    <mergeCell ref="E12:F12"/>
    <mergeCell ref="E13:F13"/>
    <mergeCell ref="E16:F16"/>
    <mergeCell ref="E17:F17"/>
    <mergeCell ref="E18:F18"/>
    <mergeCell ref="G17:H17"/>
    <mergeCell ref="G18:H18"/>
    <mergeCell ref="G16:H16"/>
    <mergeCell ref="G10:H10"/>
    <mergeCell ref="G11:H11"/>
    <mergeCell ref="G4:H4"/>
    <mergeCell ref="K24:L24"/>
    <mergeCell ref="K26:L26"/>
    <mergeCell ref="A3:B3"/>
    <mergeCell ref="C3:D3"/>
    <mergeCell ref="E3:F3"/>
    <mergeCell ref="K3:L3"/>
    <mergeCell ref="A4:B4"/>
    <mergeCell ref="A24:B24"/>
    <mergeCell ref="C22:D22"/>
    <mergeCell ref="C23:D23"/>
    <mergeCell ref="K22:L22"/>
    <mergeCell ref="K23:L23"/>
    <mergeCell ref="A12:B12"/>
    <mergeCell ref="A13:B13"/>
    <mergeCell ref="A16:B16"/>
    <mergeCell ref="A17:B17"/>
    <mergeCell ref="A18:B18"/>
    <mergeCell ref="A19:B19"/>
    <mergeCell ref="A22:B22"/>
    <mergeCell ref="A23:B23"/>
    <mergeCell ref="E20:F20"/>
    <mergeCell ref="C11:D11"/>
    <mergeCell ref="I7:J7"/>
    <mergeCell ref="A31:B31"/>
    <mergeCell ref="G25:H25"/>
    <mergeCell ref="G26:H26"/>
    <mergeCell ref="G27:H27"/>
    <mergeCell ref="G28:H28"/>
    <mergeCell ref="G29:H29"/>
    <mergeCell ref="A21:B21"/>
    <mergeCell ref="C21:D21"/>
    <mergeCell ref="C31:D31"/>
    <mergeCell ref="A25:B25"/>
    <mergeCell ref="A26:B26"/>
    <mergeCell ref="A27:B27"/>
    <mergeCell ref="A28:B28"/>
    <mergeCell ref="A29:B29"/>
    <mergeCell ref="G31:H31"/>
    <mergeCell ref="G22:H22"/>
    <mergeCell ref="G21:H21"/>
    <mergeCell ref="A30:B30"/>
    <mergeCell ref="E22:F22"/>
    <mergeCell ref="E23:F23"/>
    <mergeCell ref="E31:F31"/>
    <mergeCell ref="E21:F21"/>
    <mergeCell ref="E25:F25"/>
    <mergeCell ref="G23:H23"/>
    <mergeCell ref="G24:H24"/>
    <mergeCell ref="C24:D24"/>
    <mergeCell ref="E24:F24"/>
    <mergeCell ref="C25:D25"/>
    <mergeCell ref="I26:J26"/>
    <mergeCell ref="I27:J27"/>
    <mergeCell ref="I24:J24"/>
    <mergeCell ref="I25:J25"/>
    <mergeCell ref="G19:H19"/>
    <mergeCell ref="C4:D4"/>
    <mergeCell ref="E4:F4"/>
    <mergeCell ref="A5:B5"/>
    <mergeCell ref="A6:B6"/>
    <mergeCell ref="A7:B7"/>
    <mergeCell ref="A8:B8"/>
    <mergeCell ref="A9:B9"/>
    <mergeCell ref="A10:B10"/>
    <mergeCell ref="A11:B11"/>
    <mergeCell ref="C5:D5"/>
    <mergeCell ref="C6:D6"/>
    <mergeCell ref="C7:D7"/>
    <mergeCell ref="C8:D8"/>
    <mergeCell ref="C9:D9"/>
    <mergeCell ref="C10:D10"/>
    <mergeCell ref="I4:J4"/>
    <mergeCell ref="I5:J5"/>
    <mergeCell ref="I6:J6"/>
    <mergeCell ref="G5:H5"/>
    <mergeCell ref="G6:H6"/>
    <mergeCell ref="K27:L27"/>
    <mergeCell ref="I28:J28"/>
    <mergeCell ref="I29:J29"/>
    <mergeCell ref="I31:J31"/>
    <mergeCell ref="I9:J9"/>
    <mergeCell ref="I10:J10"/>
    <mergeCell ref="I11:J11"/>
    <mergeCell ref="I17:J17"/>
    <mergeCell ref="I21:J21"/>
    <mergeCell ref="I22:J22"/>
    <mergeCell ref="I23:J23"/>
    <mergeCell ref="I18:J18"/>
    <mergeCell ref="I19:J19"/>
    <mergeCell ref="I20:J20"/>
    <mergeCell ref="I12:J12"/>
    <mergeCell ref="I13:J13"/>
    <mergeCell ref="K21:L21"/>
    <mergeCell ref="K31:L31"/>
    <mergeCell ref="K20:L20"/>
    <mergeCell ref="A1:L1"/>
    <mergeCell ref="C30:D30"/>
    <mergeCell ref="E30:F30"/>
    <mergeCell ref="G30:H30"/>
    <mergeCell ref="I30:J30"/>
    <mergeCell ref="K30:L30"/>
    <mergeCell ref="A32:B32"/>
    <mergeCell ref="C32:D32"/>
    <mergeCell ref="E32:F32"/>
    <mergeCell ref="G32:H32"/>
    <mergeCell ref="I32:J32"/>
    <mergeCell ref="K32:L32"/>
    <mergeCell ref="A2:L2"/>
    <mergeCell ref="C28:D28"/>
    <mergeCell ref="E28:F28"/>
    <mergeCell ref="K28:L28"/>
    <mergeCell ref="C29:D29"/>
    <mergeCell ref="E29:F29"/>
    <mergeCell ref="K29:L29"/>
    <mergeCell ref="C26:D26"/>
    <mergeCell ref="E26:F26"/>
    <mergeCell ref="C27:D27"/>
    <mergeCell ref="K25:L25"/>
    <mergeCell ref="E27:F27"/>
    <mergeCell ref="I33:J33"/>
    <mergeCell ref="K33:L33"/>
    <mergeCell ref="A35:B35"/>
    <mergeCell ref="C35:D35"/>
    <mergeCell ref="E35:F35"/>
    <mergeCell ref="G35:H35"/>
    <mergeCell ref="I35:J35"/>
    <mergeCell ref="K35:L35"/>
    <mergeCell ref="A36:B36"/>
    <mergeCell ref="C36:D36"/>
    <mergeCell ref="E36:F36"/>
    <mergeCell ref="G36:H36"/>
    <mergeCell ref="I36:J36"/>
    <mergeCell ref="K36:L36"/>
    <mergeCell ref="A33:B33"/>
    <mergeCell ref="C33:D33"/>
    <mergeCell ref="E33:F33"/>
    <mergeCell ref="G33:H33"/>
    <mergeCell ref="A34:B34"/>
    <mergeCell ref="C34:D34"/>
    <mergeCell ref="E34:F34"/>
    <mergeCell ref="G34:H34"/>
    <mergeCell ref="I34:J34"/>
    <mergeCell ref="K34:L34"/>
    <mergeCell ref="I37:J37"/>
    <mergeCell ref="K37:L37"/>
    <mergeCell ref="A38:B38"/>
    <mergeCell ref="C38:D38"/>
    <mergeCell ref="E38:F38"/>
    <mergeCell ref="G38:H38"/>
    <mergeCell ref="I38:J38"/>
    <mergeCell ref="K38:L38"/>
    <mergeCell ref="A39:B39"/>
    <mergeCell ref="C39:D39"/>
    <mergeCell ref="E39:F39"/>
    <mergeCell ref="G39:H39"/>
    <mergeCell ref="I39:J39"/>
    <mergeCell ref="K39:L39"/>
    <mergeCell ref="A37:B37"/>
    <mergeCell ref="C37:D37"/>
    <mergeCell ref="E37:F37"/>
    <mergeCell ref="G37:H37"/>
    <mergeCell ref="A42:L42"/>
    <mergeCell ref="A45:B46"/>
    <mergeCell ref="A47:A49"/>
    <mergeCell ref="A50:J50"/>
    <mergeCell ref="A40:B40"/>
    <mergeCell ref="C40:D40"/>
    <mergeCell ref="E40:F40"/>
    <mergeCell ref="G40:H40"/>
    <mergeCell ref="I40:J40"/>
    <mergeCell ref="K40:L40"/>
    <mergeCell ref="A41:B41"/>
    <mergeCell ref="C41:D41"/>
    <mergeCell ref="E41:F41"/>
    <mergeCell ref="G41:H41"/>
    <mergeCell ref="I41:J41"/>
    <mergeCell ref="K41:L41"/>
  </mergeCells>
  <phoneticPr fontId="2"/>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別添３</vt:lpstr>
      <vt:lpstr>別添４</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lpstr>別添３!Print_Area</vt:lpstr>
      <vt:lpstr>別添４!Print_Area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広域福祉</cp:lastModifiedBy>
  <cp:lastPrinted>2021-07-21T07:59:40Z</cp:lastPrinted>
  <dcterms:created xsi:type="dcterms:W3CDTF">2006-04-10T13:47:18Z</dcterms:created>
  <dcterms:modified xsi:type="dcterms:W3CDTF">2021-08-30T06:32:12Z</dcterms:modified>
</cp:coreProperties>
</file>